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английский яз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<sst xmlns="http://schemas.openxmlformats.org/spreadsheetml/2006/main" count="547" uniqueCount="544">
  <si>
    <t>ПРОТОКОЛ</t>
  </si>
  <si>
    <t>место</t>
  </si>
  <si>
    <t>класс</t>
  </si>
  <si>
    <t>литера класса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</si>
  <si>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</si>
  <si>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</si>
  <si>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</si>
  <si>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</si>
  <si>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</si>
  <si>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количество баллов за блок заданий*</t>
  </si>
  <si>
    <t>WRITING</t>
  </si>
  <si>
    <t>READING 1</t>
  </si>
  <si>
    <t>READING 2</t>
  </si>
  <si>
    <t>USE OF ENGLISH 1</t>
  </si>
  <si>
    <t>USE OF ENGLISH 2</t>
  </si>
  <si>
    <t>призер</t>
  </si>
  <si>
    <t>участник</t>
  </si>
  <si>
    <t>победитель</t>
  </si>
  <si>
    <t>А-5-03</t>
  </si>
  <si>
    <t>А-5-01</t>
  </si>
  <si>
    <t>А-5-04</t>
  </si>
  <si>
    <t>А-5-02</t>
  </si>
  <si>
    <t>А-5-05</t>
  </si>
  <si>
    <t>А-6-01</t>
  </si>
  <si>
    <t>А-6-03</t>
  </si>
  <si>
    <t>А-6-02</t>
  </si>
  <si>
    <t>А-6-04</t>
  </si>
  <si>
    <t>А-6-06</t>
  </si>
  <si>
    <t>А-6-08</t>
  </si>
  <si>
    <t>А-6-07</t>
  </si>
  <si>
    <t>А-6-11</t>
  </si>
  <si>
    <t>А-6-10</t>
  </si>
  <si>
    <t>А-6-09</t>
  </si>
  <si>
    <t>А-6-12</t>
  </si>
  <si>
    <t>А-6-13</t>
  </si>
  <si>
    <t>А-6-15</t>
  </si>
  <si>
    <t>А-6-16</t>
  </si>
  <si>
    <t>А-6-20</t>
  </si>
  <si>
    <t>А-7-04</t>
  </si>
  <si>
    <t>А-7-12</t>
  </si>
  <si>
    <t>А-7-21</t>
  </si>
  <si>
    <t>А-7-08</t>
  </si>
  <si>
    <t>А-7-23</t>
  </si>
  <si>
    <t>А-7-13</t>
  </si>
  <si>
    <t>А-7-18</t>
  </si>
  <si>
    <t>А-7-20</t>
  </si>
  <si>
    <t>А-7-03</t>
  </si>
  <si>
    <t>А-7-14</t>
  </si>
  <si>
    <t>А-7-16</t>
  </si>
  <si>
    <t>А-7-06</t>
  </si>
  <si>
    <t>А-7-09</t>
  </si>
  <si>
    <t>А-7-01</t>
  </si>
  <si>
    <t>А-7-24</t>
  </si>
  <si>
    <t>А-7-17</t>
  </si>
  <si>
    <t>А-7-05</t>
  </si>
  <si>
    <t>А-7-10</t>
  </si>
  <si>
    <t>А-7-22</t>
  </si>
  <si>
    <t>А-7-26</t>
  </si>
  <si>
    <t>А-7-11</t>
  </si>
  <si>
    <t>А-7-07</t>
  </si>
  <si>
    <t>А-7-02</t>
  </si>
  <si>
    <t>А-7-19</t>
  </si>
  <si>
    <t>А-8-14</t>
  </si>
  <si>
    <t>А-8-11</t>
  </si>
  <si>
    <t>А-8-16</t>
  </si>
  <si>
    <t>А-8-01</t>
  </si>
  <si>
    <t>А-8-21</t>
  </si>
  <si>
    <t>А-8-08</t>
  </si>
  <si>
    <t>А-8-18</t>
  </si>
  <si>
    <t>А-8-07</t>
  </si>
  <si>
    <t>А-8-12</t>
  </si>
  <si>
    <t>А-8-20</t>
  </si>
  <si>
    <t>А-8-15</t>
  </si>
  <si>
    <t>А-8-24</t>
  </si>
  <si>
    <t>А-8-17</t>
  </si>
  <si>
    <t>А-8-09</t>
  </si>
  <si>
    <t>А-8-10</t>
  </si>
  <si>
    <t>А-8-22</t>
  </si>
  <si>
    <t>А-8-04</t>
  </si>
  <si>
    <t>А-8-23</t>
  </si>
  <si>
    <t>А-8-03</t>
  </si>
  <si>
    <t>А-8-02</t>
  </si>
  <si>
    <t>А-8-06</t>
  </si>
  <si>
    <t>А-9-22</t>
  </si>
  <si>
    <t>А-9-06</t>
  </si>
  <si>
    <t>А-9-23</t>
  </si>
  <si>
    <t>А-9-10</t>
  </si>
  <si>
    <t>А-9-01</t>
  </si>
  <si>
    <t>А-9-15</t>
  </si>
  <si>
    <t>А-9-20</t>
  </si>
  <si>
    <t>А-9-12</t>
  </si>
  <si>
    <t>А-9-18</t>
  </si>
  <si>
    <t>А-9-21</t>
  </si>
  <si>
    <t>А-9-05</t>
  </si>
  <si>
    <t>А-9-13</t>
  </si>
  <si>
    <t>А-9-09</t>
  </si>
  <si>
    <t>А-9-08</t>
  </si>
  <si>
    <t>А-9-19</t>
  </si>
  <si>
    <t>А-9-07</t>
  </si>
  <si>
    <t>А-9-11</t>
  </si>
  <si>
    <t>А-9-16</t>
  </si>
  <si>
    <t>А-9-03</t>
  </si>
  <si>
    <t>А-9-17</t>
  </si>
  <si>
    <t>А-9-04</t>
  </si>
  <si>
    <t>А-9-14</t>
  </si>
  <si>
    <t>А-10-14</t>
  </si>
  <si>
    <t>А-10-02</t>
  </si>
  <si>
    <t>А-10-09</t>
  </si>
  <si>
    <t>А-10-12</t>
  </si>
  <si>
    <t>А-10-04</t>
  </si>
  <si>
    <t>А-10-03</t>
  </si>
  <si>
    <t>А-10-10</t>
  </si>
  <si>
    <t>А-10-01</t>
  </si>
  <si>
    <t>А-10-15</t>
  </si>
  <si>
    <t>А-10-11</t>
  </si>
  <si>
    <t>А-10-08</t>
  </si>
  <si>
    <t>А-10-06</t>
  </si>
  <si>
    <t>А-10-07</t>
  </si>
  <si>
    <t>А-10-13</t>
  </si>
  <si>
    <t>А-10-05</t>
  </si>
  <si>
    <t>А-11-12</t>
  </si>
  <si>
    <t>А-11-13</t>
  </si>
  <si>
    <t>А-11-09</t>
  </si>
  <si>
    <t>А-11-02</t>
  </si>
  <si>
    <t>А-11-01</t>
  </si>
  <si>
    <t>А-11-11</t>
  </si>
  <si>
    <t>А-11-05</t>
  </si>
  <si>
    <t>А-11-08</t>
  </si>
  <si>
    <t>А-11-03</t>
  </si>
  <si>
    <t>А-11-14</t>
  </si>
  <si>
    <t>А-11-10</t>
  </si>
  <si>
    <t>общее количество баллов</t>
  </si>
  <si>
    <t>Школа</t>
  </si>
  <si>
    <t xml:space="preserve">Фамилия педагога                </t>
  </si>
  <si>
    <t>Имя педагога</t>
  </si>
  <si>
    <t xml:space="preserve">Отчество педагога          </t>
  </si>
  <si>
    <t>А-4-01</t>
  </si>
  <si>
    <t>А-4-02</t>
  </si>
  <si>
    <t>А-4-03</t>
  </si>
  <si>
    <t>А-4-04</t>
  </si>
  <si>
    <t>А-4-05</t>
  </si>
  <si>
    <t>А-4-06</t>
  </si>
  <si>
    <t>А-4-07</t>
  </si>
  <si>
    <t>А-4-08</t>
  </si>
  <si>
    <t>А-4-09</t>
  </si>
  <si>
    <t>А-4-10</t>
  </si>
  <si>
    <t>А-4-11</t>
  </si>
  <si>
    <t>А-4-12</t>
  </si>
  <si>
    <t>А-4-13</t>
  </si>
  <si>
    <t>А-4-14</t>
  </si>
  <si>
    <t>А-4-15</t>
  </si>
  <si>
    <t>А-4-16</t>
  </si>
  <si>
    <t>А-4-17</t>
  </si>
  <si>
    <t>А-4-18</t>
  </si>
  <si>
    <t>А-4-19</t>
  </si>
  <si>
    <t>А-4-20</t>
  </si>
  <si>
    <t>А-4-21</t>
  </si>
  <si>
    <t>А-4-22</t>
  </si>
  <si>
    <t>А-4-23</t>
  </si>
  <si>
    <t>А-4-24</t>
  </si>
  <si>
    <t>А-4-25</t>
  </si>
  <si>
    <t>А-4-26</t>
  </si>
  <si>
    <t>А-4-27</t>
  </si>
  <si>
    <t>А-4-28</t>
  </si>
  <si>
    <t>А-4-29</t>
  </si>
  <si>
    <t>А-4-30</t>
  </si>
  <si>
    <t>А-4-31</t>
  </si>
  <si>
    <t>А-4-32</t>
  </si>
  <si>
    <t>А-4-33</t>
  </si>
  <si>
    <t>А-4-34</t>
  </si>
  <si>
    <t>А-4-35</t>
  </si>
  <si>
    <t>А-4-36</t>
  </si>
  <si>
    <t>А-4-37</t>
  </si>
  <si>
    <t>А-4-38</t>
  </si>
  <si>
    <t>А-4-39</t>
  </si>
  <si>
    <t>А-4-40</t>
  </si>
  <si>
    <t>А-4-41</t>
  </si>
  <si>
    <t>А-4-42</t>
  </si>
  <si>
    <t>А-4-43</t>
  </si>
  <si>
    <t>А-4-44</t>
  </si>
  <si>
    <t>А-4-45</t>
  </si>
  <si>
    <t>А-4-46</t>
  </si>
  <si>
    <t>А-5-06</t>
  </si>
  <si>
    <t>А-5-07</t>
  </si>
  <si>
    <t>А-5-08</t>
  </si>
  <si>
    <t>А-5-09</t>
  </si>
  <si>
    <t>А-5-10</t>
  </si>
  <si>
    <t>А-5-11</t>
  </si>
  <si>
    <t>А-5-12</t>
  </si>
  <si>
    <t>А-5-13</t>
  </si>
  <si>
    <t>А-5-14</t>
  </si>
  <si>
    <t>А-5-15</t>
  </si>
  <si>
    <t>А-5-16</t>
  </si>
  <si>
    <t>А-5-17</t>
  </si>
  <si>
    <t>А-5-18</t>
  </si>
  <si>
    <t>А-5-19</t>
  </si>
  <si>
    <t>А-5-20</t>
  </si>
  <si>
    <t>А-5-21</t>
  </si>
  <si>
    <t>А-5-22</t>
  </si>
  <si>
    <t>А-5-23</t>
  </si>
  <si>
    <t>А-5-24</t>
  </si>
  <si>
    <t>А-5-25</t>
  </si>
  <si>
    <t>А-5-26</t>
  </si>
  <si>
    <t>А-5-27</t>
  </si>
  <si>
    <t>А-5-28</t>
  </si>
  <si>
    <t>А-5-29</t>
  </si>
  <si>
    <t>А-5-30</t>
  </si>
  <si>
    <t>А-5-31</t>
  </si>
  <si>
    <t>А-5-32</t>
  </si>
  <si>
    <t>А-5-33</t>
  </si>
  <si>
    <t>А-5-34</t>
  </si>
  <si>
    <t>А-5-35</t>
  </si>
  <si>
    <t>А-5-36</t>
  </si>
  <si>
    <t>А-5-37</t>
  </si>
  <si>
    <t>А-5-38</t>
  </si>
  <si>
    <t>А-5-39</t>
  </si>
  <si>
    <t>А-5-40</t>
  </si>
  <si>
    <t>А-5-41</t>
  </si>
  <si>
    <t>А-5-42</t>
  </si>
  <si>
    <t>А-5-43</t>
  </si>
  <si>
    <t>А-5-44</t>
  </si>
  <si>
    <t>А-5-45</t>
  </si>
  <si>
    <t>А-5-46</t>
  </si>
  <si>
    <t>А-5-47</t>
  </si>
  <si>
    <t>А-5-48</t>
  </si>
  <si>
    <t>А-5-49</t>
  </si>
  <si>
    <t>А-5-50</t>
  </si>
  <si>
    <t>А-6-05</t>
  </si>
  <si>
    <t>А-6-14</t>
  </si>
  <si>
    <t>А-6-17</t>
  </si>
  <si>
    <t>А-6-18</t>
  </si>
  <si>
    <t>А-6-19</t>
  </si>
  <si>
    <t>А-6-21</t>
  </si>
  <si>
    <t>А-6-22</t>
  </si>
  <si>
    <t>А-6-23</t>
  </si>
  <si>
    <t>А-6-24</t>
  </si>
  <si>
    <t>А-6-25</t>
  </si>
  <si>
    <t>А-6-26</t>
  </si>
  <si>
    <t>А-6-27</t>
  </si>
  <si>
    <t>А-6-28</t>
  </si>
  <si>
    <t>А-6-29</t>
  </si>
  <si>
    <t>А-6-30</t>
  </si>
  <si>
    <t>А-6-31</t>
  </si>
  <si>
    <t>А-6-32</t>
  </si>
  <si>
    <t>А-6-33</t>
  </si>
  <si>
    <t>А-6-34</t>
  </si>
  <si>
    <t>А-6-35</t>
  </si>
  <si>
    <t>А-6-36</t>
  </si>
  <si>
    <t>А-6-37</t>
  </si>
  <si>
    <t>А-6-38</t>
  </si>
  <si>
    <t>А-6-39</t>
  </si>
  <si>
    <t>А-6-40</t>
  </si>
  <si>
    <t>А-6-41</t>
  </si>
  <si>
    <t>А-6-42</t>
  </si>
  <si>
    <t>А-6-43</t>
  </si>
  <si>
    <t>А-6-44</t>
  </si>
  <si>
    <t>А-6-45</t>
  </si>
  <si>
    <t>А-6-46</t>
  </si>
  <si>
    <t>А-6-47</t>
  </si>
  <si>
    <t>А-6-48</t>
  </si>
  <si>
    <t>А-6-49</t>
  </si>
  <si>
    <t>А-6-50</t>
  </si>
  <si>
    <t>А-7-15</t>
  </si>
  <si>
    <t>А-7-25</t>
  </si>
  <si>
    <t>А-7-27</t>
  </si>
  <si>
    <t>А-7-28</t>
  </si>
  <si>
    <t>А-7-29</t>
  </si>
  <si>
    <t>А-7-30</t>
  </si>
  <si>
    <t>А-7-31</t>
  </si>
  <si>
    <t>А-7-32</t>
  </si>
  <si>
    <t>А-7-33</t>
  </si>
  <si>
    <t>А-7-34</t>
  </si>
  <si>
    <t>А-7-35</t>
  </si>
  <si>
    <t>А-7-36</t>
  </si>
  <si>
    <t>А-7-37</t>
  </si>
  <si>
    <t>А-7-38</t>
  </si>
  <si>
    <t>А-7-39</t>
  </si>
  <si>
    <t>А-7-40</t>
  </si>
  <si>
    <t>А-7-41</t>
  </si>
  <si>
    <t>А-7-42</t>
  </si>
  <si>
    <t>А-7-43</t>
  </si>
  <si>
    <t>А-7-44</t>
  </si>
  <si>
    <t>А-7-45</t>
  </si>
  <si>
    <t>А-7-46</t>
  </si>
  <si>
    <t>А-7-47</t>
  </si>
  <si>
    <t>А-7-48</t>
  </si>
  <si>
    <t>А-7-49</t>
  </si>
  <si>
    <t>А-7-50</t>
  </si>
  <si>
    <t>А-8-05</t>
  </si>
  <si>
    <t>А-8-13</t>
  </si>
  <si>
    <t>А-8-19</t>
  </si>
  <si>
    <t>А-8-25</t>
  </si>
  <si>
    <t>А-8-26</t>
  </si>
  <si>
    <t>А-8-27</t>
  </si>
  <si>
    <t>А-8-28</t>
  </si>
  <si>
    <t>А-8-29</t>
  </si>
  <si>
    <t>А-8-30</t>
  </si>
  <si>
    <t>А-8-31</t>
  </si>
  <si>
    <t>А-8-32</t>
  </si>
  <si>
    <t>А-8-33</t>
  </si>
  <si>
    <t>А-8-34</t>
  </si>
  <si>
    <t>А-8-35</t>
  </si>
  <si>
    <t>А-8-36</t>
  </si>
  <si>
    <t>А-8-37</t>
  </si>
  <si>
    <t>А-8-38</t>
  </si>
  <si>
    <t>А-8-39</t>
  </si>
  <si>
    <t>А-8-40</t>
  </si>
  <si>
    <t>А-8-41</t>
  </si>
  <si>
    <t>А-8-42</t>
  </si>
  <si>
    <t>А-8-43</t>
  </si>
  <si>
    <t>А-8-44</t>
  </si>
  <si>
    <t>А-8-45</t>
  </si>
  <si>
    <t>А-8-46</t>
  </si>
  <si>
    <t>А-8-47</t>
  </si>
  <si>
    <t>А-8-48</t>
  </si>
  <si>
    <t>А-8-49</t>
  </si>
  <si>
    <t>А-8-50</t>
  </si>
  <si>
    <t>А-9-02</t>
  </si>
  <si>
    <t>А-9-24</t>
  </si>
  <si>
    <t>А-9-25</t>
  </si>
  <si>
    <t>А-9-26</t>
  </si>
  <si>
    <t>А-9-27</t>
  </si>
  <si>
    <t>А-9-28</t>
  </si>
  <si>
    <t>А-9-29</t>
  </si>
  <si>
    <t>А-9-30</t>
  </si>
  <si>
    <t>А-9-31</t>
  </si>
  <si>
    <t>А-9-32</t>
  </si>
  <si>
    <t>А-9-33</t>
  </si>
  <si>
    <t>А-9-34</t>
  </si>
  <si>
    <t>А-9-35</t>
  </si>
  <si>
    <t>А-9-36</t>
  </si>
  <si>
    <t>А-9-37</t>
  </si>
  <si>
    <t>А-9-38</t>
  </si>
  <si>
    <t>А-9-39</t>
  </si>
  <si>
    <t>А-9-40</t>
  </si>
  <si>
    <t>А-9-41</t>
  </si>
  <si>
    <t>А-9-42</t>
  </si>
  <si>
    <t>А-9-43</t>
  </si>
  <si>
    <t>А-9-44</t>
  </si>
  <si>
    <t>А-9-45</t>
  </si>
  <si>
    <t>А-9-46</t>
  </si>
  <si>
    <t>А-9-47</t>
  </si>
  <si>
    <t>А-9-48</t>
  </si>
  <si>
    <t>А-9-49</t>
  </si>
  <si>
    <t>А-9-50</t>
  </si>
  <si>
    <t>А-10-16</t>
  </si>
  <si>
    <t>А-10-17</t>
  </si>
  <si>
    <t>А-10-18</t>
  </si>
  <si>
    <t>А-10-19</t>
  </si>
  <si>
    <t>А-10-20</t>
  </si>
  <si>
    <t>А-10-21</t>
  </si>
  <si>
    <t>А-10-22</t>
  </si>
  <si>
    <t>А-10-23</t>
  </si>
  <si>
    <t>А-10-24</t>
  </si>
  <si>
    <t>А-10-25</t>
  </si>
  <si>
    <t>А-10-26</t>
  </si>
  <si>
    <t>А-10-27</t>
  </si>
  <si>
    <t>А-10-28</t>
  </si>
  <si>
    <t>А-10-29</t>
  </si>
  <si>
    <t>А-10-30</t>
  </si>
  <si>
    <t>А-10-31</t>
  </si>
  <si>
    <t>А-10-32</t>
  </si>
  <si>
    <t>А-10-33</t>
  </si>
  <si>
    <t>А-10-34</t>
  </si>
  <si>
    <t>А-10-35</t>
  </si>
  <si>
    <t>А-10-36</t>
  </si>
  <si>
    <t>А-10-37</t>
  </si>
  <si>
    <t>А-10-38</t>
  </si>
  <si>
    <t>А-10-39</t>
  </si>
  <si>
    <t>А-10-40</t>
  </si>
  <si>
    <t>А-10-41</t>
  </si>
  <si>
    <t>А-10-42</t>
  </si>
  <si>
    <t>А-10-43</t>
  </si>
  <si>
    <t>А-10-44</t>
  </si>
  <si>
    <t>А-10-45</t>
  </si>
  <si>
    <t>А-10-46</t>
  </si>
  <si>
    <t>А-10-47</t>
  </si>
  <si>
    <t>А-10-48</t>
  </si>
  <si>
    <t>А-10-49</t>
  </si>
  <si>
    <t>А-10-50</t>
  </si>
  <si>
    <t>А-11-04</t>
  </si>
  <si>
    <t>А-11-06</t>
  </si>
  <si>
    <t>А-11-07</t>
  </si>
  <si>
    <t>А-11-15</t>
  </si>
  <si>
    <t>А-11-16</t>
  </si>
  <si>
    <t>А-11-17</t>
  </si>
  <si>
    <t>А-11-18</t>
  </si>
  <si>
    <t>А-11-19</t>
  </si>
  <si>
    <t>А-11-20</t>
  </si>
  <si>
    <t>А-11-21</t>
  </si>
  <si>
    <t>А-11-22</t>
  </si>
  <si>
    <t>А-11-23</t>
  </si>
  <si>
    <t>А-11-24</t>
  </si>
  <si>
    <t>А-11-25</t>
  </si>
  <si>
    <t>А-11-26</t>
  </si>
  <si>
    <t>А-11-27</t>
  </si>
  <si>
    <t>А-11-28</t>
  </si>
  <si>
    <t>А-11-29</t>
  </si>
  <si>
    <t>А-11-30</t>
  </si>
  <si>
    <t>А-11-31</t>
  </si>
  <si>
    <t>А-11-32</t>
  </si>
  <si>
    <t>А-11-33</t>
  </si>
  <si>
    <t>А-11-34</t>
  </si>
  <si>
    <t>А-11-35</t>
  </si>
  <si>
    <t>А-11-36</t>
  </si>
  <si>
    <t>А-11-37</t>
  </si>
  <si>
    <t>А-11-38</t>
  </si>
  <si>
    <t>А-11-39</t>
  </si>
  <si>
    <t>А-11-40</t>
  </si>
  <si>
    <t>А-11-41</t>
  </si>
  <si>
    <t>А-11-42</t>
  </si>
  <si>
    <t>А-11-43</t>
  </si>
  <si>
    <t>А-11-44</t>
  </si>
  <si>
    <t>А-11-45</t>
  </si>
  <si>
    <t>А-11-46</t>
  </si>
  <si>
    <t>А-11-47</t>
  </si>
  <si>
    <t>А-11-48</t>
  </si>
  <si>
    <t>А-11-49</t>
  </si>
  <si>
    <t>А-11-50</t>
  </si>
  <si>
    <t>А-11-51</t>
  </si>
  <si>
    <t>А-11-52</t>
  </si>
  <si>
    <t>А-11-53</t>
  </si>
  <si>
    <t>А-11-54</t>
  </si>
  <si>
    <t>А-11-55</t>
  </si>
  <si>
    <t>А-11-56</t>
  </si>
  <si>
    <t>А-11-57</t>
  </si>
  <si>
    <t>А-11-58</t>
  </si>
  <si>
    <t>А-11-59</t>
  </si>
  <si>
    <t>А-11-60</t>
  </si>
  <si>
    <t>А-11-61</t>
  </si>
  <si>
    <t>А-11-62</t>
  </si>
  <si>
    <t>А-11-63</t>
  </si>
  <si>
    <t>А-11-64</t>
  </si>
  <si>
    <t>LISTENING 1</t>
  </si>
  <si>
    <t>LISTENING 2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</si>
  <si>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</rPr>
      <t xml:space="preserve">по английскому языку </t>
    </r>
    <r>
      <rPr>
        <sz val="16"/>
        <rFont val="Times New Roman"/>
        <family val="1"/>
      </rPr>
      <t>(2021-2022 уч.г.)</t>
    </r>
  </si>
  <si>
    <t>МАОУ гимназия № 1</t>
  </si>
  <si>
    <t>МАОУ СОШ № 2</t>
  </si>
  <si>
    <t>МАОУ СОШ № 3</t>
  </si>
  <si>
    <t>МАОУ СОШ № 4</t>
  </si>
  <si>
    <t>МАОУ СОШ № 5</t>
  </si>
  <si>
    <t>МАОУ СОШ № 6 с УИОП</t>
  </si>
  <si>
    <t>МАОУ СОШ № 7</t>
  </si>
  <si>
    <t>МАОУ СОШ № 8</t>
  </si>
  <si>
    <t>МАОУ СОШ № 9 им. Дьякова П.М.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</si>
  <si>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</si>
  <si>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</si>
  <si>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</si>
  <si>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</si>
  <si>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</si>
  <si>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</si>
  <si>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</si>
  <si>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</si>
  <si>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</si>
  <si>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</si>
  <si>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</si>
  <si>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</si>
  <si>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</si>
  <si>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</si>
  <si>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</si>
  <si>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</si>
  <si>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</si>
  <si>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29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</si>
  <si>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</si>
  <si>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</si>
  <si>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</si>
  <si>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</si>
  <si>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</si>
  <si>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</si>
  <si>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СОШ № 39</t>
  </si>
  <si>
    <t>МАОУ гимназия № 40 им. Ю.А.Гагарина</t>
  </si>
  <si>
    <t>МАОУ СОШ № 43</t>
  </si>
  <si>
    <t>МБОУ СОШ № 44</t>
  </si>
  <si>
    <t>МАОУ СОШ № 46 с УИОП</t>
  </si>
  <si>
    <t>МАОУ СОШ № 48</t>
  </si>
  <si>
    <t>МАОУ лицей № 49</t>
  </si>
  <si>
    <t>МАОУ СОШ № 50</t>
  </si>
  <si>
    <t>МАОУ НОШ № 53</t>
  </si>
  <si>
    <t>МАОУ СОШ № 56</t>
  </si>
  <si>
    <t>МАОУ СОШ № 57</t>
  </si>
  <si>
    <t>МАОУ СОШ № 58</t>
  </si>
  <si>
    <t>МАОУ КМЛ</t>
  </si>
  <si>
    <t>"Гимназия "Альбертина"</t>
  </si>
  <si>
    <t>АНО СОШ "Росток"</t>
  </si>
  <si>
    <t>ГБОУ КО КШИ "АПКМК"</t>
  </si>
  <si>
    <t>ГАУ КО ОО ШИЛИ</t>
  </si>
  <si>
    <t>филиал НВМУ в г. Калининграде</t>
  </si>
  <si>
    <t>Православная гимназия</t>
  </si>
  <si>
    <t>АНО Лицей "Ганзейская ладья"</t>
  </si>
  <si>
    <t>А-4-47</t>
  </si>
  <si>
    <t>А-4-48</t>
  </si>
  <si>
    <t>А-4-49</t>
  </si>
  <si>
    <t>А-4-50</t>
  </si>
  <si>
    <t>А-4-51</t>
  </si>
  <si>
    <t>А-4-52</t>
  </si>
  <si>
    <t>А-4-53</t>
  </si>
  <si>
    <t>А-4-54</t>
  </si>
  <si>
    <t>А-4-55</t>
  </si>
  <si>
    <t>А-4-56</t>
  </si>
  <si>
    <t>А-4-57</t>
  </si>
  <si>
    <t>А-4-58</t>
  </si>
  <si>
    <t>А-4-59</t>
  </si>
  <si>
    <t>А-4-60</t>
  </si>
  <si>
    <t>А-4-61</t>
  </si>
  <si>
    <t>А-4-62</t>
  </si>
  <si>
    <t>А-4-63</t>
  </si>
  <si>
    <t>А-4-64</t>
  </si>
  <si>
    <t>А-4-65</t>
  </si>
  <si>
    <t>А-4-66</t>
  </si>
  <si>
    <t>А-4-67</t>
  </si>
  <si>
    <t>А-4-68</t>
  </si>
  <si>
    <t>А-4-69</t>
  </si>
  <si>
    <t>А-4-70</t>
  </si>
  <si>
    <t>А-4-71</t>
  </si>
  <si>
    <t>А-4-72</t>
  </si>
  <si>
    <t>А-4-73</t>
  </si>
  <si>
    <t>А-4-74</t>
  </si>
  <si>
    <t>А-4-75</t>
  </si>
  <si>
    <t>А-4-76</t>
  </si>
  <si>
    <t>А-4-77</t>
  </si>
  <si>
    <t>А-4-78</t>
  </si>
  <si>
    <t>А-4-79</t>
  </si>
  <si>
    <t>А-4-80</t>
  </si>
  <si>
    <t>А-4-81</t>
  </si>
  <si>
    <t>А-4-82</t>
  </si>
  <si>
    <t>А-4-83</t>
  </si>
  <si>
    <t>А-4-84</t>
  </si>
  <si>
    <t>А-4-85</t>
  </si>
  <si>
    <t>А-4-86</t>
  </si>
  <si>
    <t>А-4-87</t>
  </si>
  <si>
    <t>А-4-88</t>
  </si>
  <si>
    <t>А-4-89</t>
  </si>
  <si>
    <t>А-4-90</t>
  </si>
  <si>
    <t>А-4-91</t>
  </si>
  <si>
    <t>А-4-92</t>
  </si>
  <si>
    <t>А-4-93</t>
  </si>
  <si>
    <t>А-4-94</t>
  </si>
  <si>
    <t>А-4-95</t>
  </si>
  <si>
    <t>А-4-96</t>
  </si>
  <si>
    <t>А-4-97</t>
  </si>
  <si>
    <t>А-4-98</t>
  </si>
  <si>
    <t>А-4-99</t>
  </si>
  <si>
    <t>А-4-100</t>
  </si>
  <si>
    <t>USE OF ENGLISH 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</si>
</sst>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33" borderId="11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49" fillId="33" borderId="11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wrapText="1"/>
    </xf>
    <xf numFmtId="10" fontId="5" fillId="10" borderId="10" xfId="0" applyNumberFormat="1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wrapText="1"/>
    </xf>
    <xf numFmtId="0" fontId="5" fillId="10" borderId="10" xfId="0" applyFont="1" applyFill="1" applyBorder="1" applyAlignment="1">
      <alignment/>
    </xf>
    <xf numFmtId="0" fontId="5" fillId="10" borderId="10" xfId="0" applyFont="1" applyFill="1" applyBorder="1" applyAlignment="1">
      <alignment horizontal="left" vertical="center"/>
    </xf>
    <xf numFmtId="0" fontId="5" fillId="10" borderId="11" xfId="54" applyFont="1" applyFill="1" applyBorder="1" applyAlignment="1">
      <alignment horizontal="center"/>
      <protection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49" fontId="5" fillId="10" borderId="10" xfId="0" applyNumberFormat="1" applyFont="1" applyFill="1" applyBorder="1" applyAlignment="1">
      <alignment horizontal="left" vertical="top" wrapText="1"/>
    </xf>
    <xf numFmtId="49" fontId="5" fillId="10" borderId="10" xfId="0" applyNumberFormat="1" applyFont="1" applyFill="1" applyBorder="1" applyAlignment="1">
      <alignment horizontal="left" wrapText="1"/>
    </xf>
    <xf numFmtId="0" fontId="5" fillId="10" borderId="11" xfId="33" applyFont="1" applyFill="1" applyBorder="1" applyAlignment="1">
      <alignment horizontal="center" vertical="center" wrapText="1"/>
      <protection/>
    </xf>
    <xf numFmtId="0" fontId="5" fillId="10" borderId="10" xfId="33" applyFont="1" applyFill="1" applyBorder="1" applyAlignment="1">
      <alignment horizontal="left" vertical="center" wrapText="1"/>
      <protection/>
    </xf>
    <xf numFmtId="49" fontId="5" fillId="10" borderId="10" xfId="0" applyNumberFormat="1" applyFont="1" applyFill="1" applyBorder="1" applyAlignment="1">
      <alignment horizontal="center" wrapText="1"/>
    </xf>
    <xf numFmtId="49" fontId="5" fillId="10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9" fillId="0" borderId="11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0" borderId="11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vertical="center"/>
    </xf>
    <xf numFmtId="49" fontId="2" fillId="0" borderId="11" xfId="54" applyNumberFormat="1" applyFont="1" applyFill="1" applyBorder="1" applyAlignment="1">
      <alignment horizontal="left" vertical="center" wrapText="1"/>
      <protection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2" fillId="10" borderId="10" xfId="60" applyNumberFormat="1" applyFont="1" applyFill="1" applyBorder="1" applyAlignment="1">
      <alignment horizontal="left" vertical="center" wrapText="1"/>
    </xf>
    <xf numFmtId="49" fontId="2" fillId="10" borderId="13" xfId="0" applyNumberFormat="1" applyFont="1" applyFill="1" applyBorder="1" applyAlignment="1">
      <alignment horizontal="left" vertical="center" wrapText="1"/>
    </xf>
    <xf numFmtId="49" fontId="2" fillId="10" borderId="10" xfId="0" applyNumberFormat="1" applyFont="1" applyFill="1" applyBorder="1" applyAlignment="1">
      <alignment horizontal="left" vertical="center" wrapText="1"/>
    </xf>
    <xf numFmtId="49" fontId="2" fillId="10" borderId="10" xfId="54" applyNumberFormat="1" applyFont="1" applyFill="1" applyBorder="1" applyAlignment="1">
      <alignment horizontal="left" vertical="center" wrapText="1"/>
      <protection/>
    </xf>
    <xf numFmtId="49" fontId="2" fillId="10" borderId="10" xfId="0" applyNumberFormat="1" applyFont="1" applyFill="1" applyBorder="1" applyAlignment="1">
      <alignment horizontal="left" vertical="top" wrapText="1"/>
    </xf>
    <xf numFmtId="49" fontId="2" fillId="10" borderId="13" xfId="0" applyNumberFormat="1" applyFont="1" applyFill="1" applyBorder="1" applyAlignment="1">
      <alignment horizontal="left" vertical="top" wrapText="1"/>
    </xf>
    <xf numFmtId="49" fontId="2" fillId="10" borderId="10" xfId="0" applyNumberFormat="1" applyFont="1" applyFill="1" applyBorder="1" applyAlignment="1">
      <alignment/>
    </xf>
    <xf numFmtId="49" fontId="2" fillId="10" borderId="13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10" borderId="10" xfId="0" applyNumberFormat="1" applyFont="1" applyFill="1" applyBorder="1" applyAlignment="1">
      <alignment vertical="center"/>
    </xf>
    <xf numFmtId="49" fontId="2" fillId="10" borderId="13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10" borderId="13" xfId="54" applyNumberFormat="1" applyFont="1" applyFill="1" applyBorder="1" applyAlignment="1">
      <alignment horizontal="left" vertical="center" wrapText="1"/>
      <protection/>
    </xf>
    <xf numFmtId="49" fontId="2" fillId="10" borderId="10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10" borderId="13" xfId="33" applyNumberFormat="1" applyFont="1" applyFill="1" applyBorder="1" applyAlignment="1">
      <alignment horizontal="left" vertical="center" wrapText="1"/>
      <protection/>
    </xf>
    <xf numFmtId="49" fontId="2" fillId="10" borderId="10" xfId="33" applyNumberFormat="1" applyFont="1" applyFill="1" applyBorder="1" applyAlignment="1">
      <alignment horizontal="left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5" fillId="34" borderId="11" xfId="0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ояснение 5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6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2.7109375" style="21" customWidth="1"/>
    <col min="2" max="3" width="12.7109375" style="0" customWidth="1"/>
    <col min="4" max="5" width="11.421875" style="74" customWidth="1"/>
    <col min="6" max="8" width="10.00390625" style="0" customWidth="1"/>
    <col min="9" max="9" width="11.28125" style="0" customWidth="1"/>
    <col min="10" max="10" width="12.28125" style="0" customWidth="1"/>
    <col min="11" max="11" width="6.57421875" style="0" customWidth="1"/>
    <col min="12" max="12" width="11.57421875" style="0" customWidth="1"/>
    <col min="13" max="13" width="13.140625" style="22" customWidth="1"/>
    <col min="14" max="14" width="25.28125" style="0" customWidth="1"/>
    <col min="15" max="15" width="14.421875" style="0" customWidth="1"/>
    <col min="16" max="16" width="17.28125" style="0" customWidth="1"/>
    <col min="17" max="17" width="46.00390625" style="41" customWidth="1"/>
    <col min="18" max="18" width="7.00390625" style="0" customWidth="1"/>
    <col min="19" max="19" width="8.28125" style="0" customWidth="1"/>
    <col min="20" max="20" width="27.00390625" style="0" customWidth="1"/>
    <col min="21" max="21" width="13.7109375" style="0" customWidth="1"/>
    <col min="22" max="22" width="16.7109375" style="0" customWidth="1"/>
  </cols>
  <sheetData>
    <row r="1" spans="1:22" ht="18.75">
      <c r="A1" s="5"/>
      <c r="B1" s="5"/>
      <c r="C1" s="5"/>
      <c r="D1" s="70"/>
      <c r="E1" s="70"/>
      <c r="F1" s="5"/>
      <c r="G1" s="5"/>
      <c r="H1" s="5"/>
      <c r="I1" s="5"/>
      <c r="J1" s="5"/>
      <c r="K1" s="5"/>
      <c r="L1" s="9"/>
      <c r="M1" s="5" t="s">
        <v>0</v>
      </c>
      <c r="N1" s="6"/>
      <c r="O1" s="1"/>
      <c r="P1" s="1"/>
      <c r="Q1" s="1"/>
      <c r="R1" s="2"/>
      <c r="S1" s="2"/>
      <c r="T1" s="1"/>
      <c r="U1" s="1"/>
      <c r="V1" s="3"/>
    </row>
    <row r="2" spans="1:22" s="8" customFormat="1" ht="18.75" customHeight="1">
      <c r="A2" s="4"/>
      <c r="B2" s="4"/>
      <c r="C2" s="4"/>
      <c r="D2" s="71"/>
      <c r="E2" s="71"/>
      <c r="F2" s="4"/>
      <c r="G2" s="4"/>
      <c r="H2" s="4"/>
      <c r="I2" s="4"/>
      <c r="J2" s="4"/>
      <c r="K2" s="5"/>
      <c r="L2" s="4"/>
      <c r="M2" s="12" t="s">
        <v>435</v>
      </c>
      <c r="N2" s="6"/>
      <c r="O2" s="6"/>
      <c r="P2" s="6"/>
      <c r="Q2" s="6"/>
      <c r="R2" s="7"/>
      <c r="S2" s="7"/>
      <c r="T2" s="6"/>
      <c r="U2" s="6"/>
      <c r="V2" s="6"/>
    </row>
    <row r="3" spans="1:22" s="43" customFormat="1" ht="18.75" customHeight="1">
      <c r="A3" s="42"/>
      <c r="B3" s="109" t="s">
        <v>9</v>
      </c>
      <c r="C3" s="110"/>
      <c r="D3" s="111"/>
      <c r="E3" s="111"/>
      <c r="F3" s="111"/>
      <c r="G3" s="111"/>
      <c r="H3" s="111"/>
      <c r="I3" s="112"/>
      <c r="J3" s="107" t="s">
        <v>131</v>
      </c>
      <c r="K3" s="107" t="s">
        <v>1</v>
      </c>
      <c r="L3" s="107" t="s">
        <v>7</v>
      </c>
      <c r="M3" s="107" t="s">
        <v>8</v>
      </c>
      <c r="N3" s="107" t="s">
        <v>4</v>
      </c>
      <c r="O3" s="107" t="s">
        <v>5</v>
      </c>
      <c r="P3" s="107" t="s">
        <v>6</v>
      </c>
      <c r="Q3" s="107" t="s">
        <v>132</v>
      </c>
      <c r="R3" s="107" t="s">
        <v>2</v>
      </c>
      <c r="S3" s="107" t="s">
        <v>3</v>
      </c>
      <c r="T3" s="107" t="s">
        <v>133</v>
      </c>
      <c r="U3" s="107" t="s">
        <v>134</v>
      </c>
      <c r="V3" s="107" t="s">
        <v>135</v>
      </c>
    </row>
    <row r="4" spans="1:22" s="26" customFormat="1" ht="46.5" customHeight="1">
      <c r="A4" s="27"/>
      <c r="B4" s="44" t="s">
        <v>433</v>
      </c>
      <c r="C4" s="44" t="s">
        <v>434</v>
      </c>
      <c r="D4" s="72" t="s">
        <v>11</v>
      </c>
      <c r="E4" s="72" t="s">
        <v>12</v>
      </c>
      <c r="F4" s="44" t="s">
        <v>13</v>
      </c>
      <c r="G4" s="44" t="s">
        <v>14</v>
      </c>
      <c r="H4" s="44" t="s">
        <v>543</v>
      </c>
      <c r="I4" s="44" t="s">
        <v>10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s="17" customFormat="1" ht="15" customHeight="1">
      <c r="A5" s="28" t="s">
        <v>136</v>
      </c>
      <c r="B5" s="14"/>
      <c r="C5" s="68"/>
      <c r="D5" s="13"/>
      <c r="E5" s="14"/>
      <c r="F5" s="14"/>
      <c r="G5" s="14"/>
      <c r="H5" s="69"/>
      <c r="I5" s="14"/>
      <c r="J5" s="75">
        <f>B5+D5+E5+F5+G5+I5</f>
        <v>0</v>
      </c>
      <c r="K5" s="14"/>
      <c r="L5" s="15">
        <f>J5/40</f>
        <v>0</v>
      </c>
      <c r="M5" s="16"/>
      <c r="N5" s="77"/>
      <c r="O5" s="78"/>
      <c r="P5" s="79"/>
      <c r="Q5" s="10"/>
      <c r="R5" s="11">
        <v>4</v>
      </c>
      <c r="S5" s="11"/>
      <c r="T5" s="10"/>
      <c r="U5" s="10"/>
      <c r="V5" s="10"/>
    </row>
    <row r="6" spans="1:26" s="17" customFormat="1" ht="15" customHeight="1">
      <c r="A6" s="28" t="s">
        <v>137</v>
      </c>
      <c r="B6" s="14"/>
      <c r="C6" s="69"/>
      <c r="D6" s="14"/>
      <c r="E6" s="14"/>
      <c r="F6" s="14"/>
      <c r="G6" s="14"/>
      <c r="H6" s="69"/>
      <c r="I6" s="14"/>
      <c r="J6" s="75">
        <f aca="true" t="shared" si="0" ref="J6:J69">B6+D6+E6+F6+G6+I6</f>
        <v>0</v>
      </c>
      <c r="K6" s="14"/>
      <c r="L6" s="15">
        <f aca="true" t="shared" si="1" ref="L6:L69">J6/40</f>
        <v>0</v>
      </c>
      <c r="M6" s="16"/>
      <c r="N6" s="80"/>
      <c r="O6" s="81"/>
      <c r="P6" s="80"/>
      <c r="Q6" s="19"/>
      <c r="R6" s="11">
        <v>4</v>
      </c>
      <c r="S6" s="31"/>
      <c r="T6" s="29"/>
      <c r="U6" s="29"/>
      <c r="V6" s="29"/>
      <c r="Z6" s="76" t="s">
        <v>17</v>
      </c>
    </row>
    <row r="7" spans="1:26" s="17" customFormat="1" ht="15" customHeight="1">
      <c r="A7" s="28" t="s">
        <v>138</v>
      </c>
      <c r="B7" s="14"/>
      <c r="C7" s="69"/>
      <c r="D7" s="14"/>
      <c r="E7" s="14"/>
      <c r="F7" s="14"/>
      <c r="G7" s="14"/>
      <c r="H7" s="69"/>
      <c r="I7" s="14"/>
      <c r="J7" s="75">
        <f t="shared" si="0"/>
        <v>0</v>
      </c>
      <c r="K7" s="14"/>
      <c r="L7" s="15">
        <f t="shared" si="1"/>
        <v>0</v>
      </c>
      <c r="M7" s="16"/>
      <c r="N7" s="79"/>
      <c r="O7" s="78"/>
      <c r="P7" s="79"/>
      <c r="Q7" s="10"/>
      <c r="R7" s="11">
        <v>4</v>
      </c>
      <c r="S7" s="11"/>
      <c r="T7" s="10"/>
      <c r="U7" s="10"/>
      <c r="V7" s="10"/>
      <c r="Z7" s="76" t="s">
        <v>15</v>
      </c>
    </row>
    <row r="8" spans="1:26" s="17" customFormat="1" ht="15" customHeight="1">
      <c r="A8" s="28" t="s">
        <v>139</v>
      </c>
      <c r="B8" s="14"/>
      <c r="C8" s="69"/>
      <c r="D8" s="14"/>
      <c r="E8" s="14"/>
      <c r="F8" s="14"/>
      <c r="G8" s="14"/>
      <c r="H8" s="69"/>
      <c r="I8" s="14"/>
      <c r="J8" s="75">
        <f t="shared" si="0"/>
        <v>0</v>
      </c>
      <c r="K8" s="14"/>
      <c r="L8" s="15">
        <f t="shared" si="1"/>
        <v>0</v>
      </c>
      <c r="M8" s="16"/>
      <c r="N8" s="82"/>
      <c r="O8" s="78"/>
      <c r="P8" s="79"/>
      <c r="Q8" s="10"/>
      <c r="R8" s="11">
        <v>4</v>
      </c>
      <c r="S8" s="11"/>
      <c r="T8" s="10"/>
      <c r="U8" s="10"/>
      <c r="V8" s="10"/>
      <c r="Z8" s="76" t="s">
        <v>16</v>
      </c>
    </row>
    <row r="9" spans="1:22" s="17" customFormat="1" ht="15" customHeight="1">
      <c r="A9" s="28" t="s">
        <v>140</v>
      </c>
      <c r="B9" s="14"/>
      <c r="C9" s="69"/>
      <c r="D9" s="14"/>
      <c r="E9" s="14"/>
      <c r="F9" s="14"/>
      <c r="G9" s="14"/>
      <c r="H9" s="69"/>
      <c r="I9" s="14"/>
      <c r="J9" s="75">
        <f t="shared" si="0"/>
        <v>0</v>
      </c>
      <c r="K9" s="14"/>
      <c r="L9" s="15">
        <f t="shared" si="1"/>
        <v>0</v>
      </c>
      <c r="M9" s="16"/>
      <c r="N9" s="79"/>
      <c r="O9" s="78"/>
      <c r="P9" s="79"/>
      <c r="Q9" s="10"/>
      <c r="R9" s="11">
        <v>4</v>
      </c>
      <c r="S9" s="11"/>
      <c r="T9" s="10"/>
      <c r="U9" s="10"/>
      <c r="V9" s="32"/>
    </row>
    <row r="10" spans="1:22" s="17" customFormat="1" ht="15" customHeight="1">
      <c r="A10" s="28" t="s">
        <v>141</v>
      </c>
      <c r="B10" s="14"/>
      <c r="C10" s="69"/>
      <c r="D10" s="14"/>
      <c r="E10" s="14"/>
      <c r="F10" s="14"/>
      <c r="G10" s="14"/>
      <c r="H10" s="69"/>
      <c r="I10" s="14"/>
      <c r="J10" s="75">
        <f t="shared" si="0"/>
        <v>0</v>
      </c>
      <c r="K10" s="14"/>
      <c r="L10" s="15">
        <f t="shared" si="1"/>
        <v>0</v>
      </c>
      <c r="M10" s="16"/>
      <c r="N10" s="79"/>
      <c r="O10" s="78"/>
      <c r="P10" s="79"/>
      <c r="Q10" s="10"/>
      <c r="R10" s="11">
        <v>4</v>
      </c>
      <c r="S10" s="11"/>
      <c r="T10" s="10"/>
      <c r="U10" s="10"/>
      <c r="V10" s="10"/>
    </row>
    <row r="11" spans="1:22" s="17" customFormat="1" ht="15" customHeight="1">
      <c r="A11" s="28" t="s">
        <v>142</v>
      </c>
      <c r="B11" s="14"/>
      <c r="C11" s="69"/>
      <c r="D11" s="14"/>
      <c r="E11" s="14"/>
      <c r="F11" s="14"/>
      <c r="G11" s="14"/>
      <c r="H11" s="69"/>
      <c r="I11" s="14"/>
      <c r="J11" s="75">
        <f t="shared" si="0"/>
        <v>0</v>
      </c>
      <c r="K11" s="14"/>
      <c r="L11" s="15">
        <f t="shared" si="1"/>
        <v>0</v>
      </c>
      <c r="M11" s="16"/>
      <c r="N11" s="82"/>
      <c r="O11" s="78"/>
      <c r="P11" s="79"/>
      <c r="Q11" s="10"/>
      <c r="R11" s="11">
        <v>4</v>
      </c>
      <c r="S11" s="11"/>
      <c r="T11" s="10"/>
      <c r="U11" s="10"/>
      <c r="V11" s="10"/>
    </row>
    <row r="12" spans="1:22" s="17" customFormat="1" ht="15" customHeight="1">
      <c r="A12" s="28" t="s">
        <v>143</v>
      </c>
      <c r="B12" s="14"/>
      <c r="C12" s="69"/>
      <c r="D12" s="14"/>
      <c r="E12" s="14"/>
      <c r="F12" s="14"/>
      <c r="G12" s="14"/>
      <c r="H12" s="69"/>
      <c r="I12" s="14"/>
      <c r="J12" s="75">
        <f t="shared" si="0"/>
        <v>0</v>
      </c>
      <c r="K12" s="14"/>
      <c r="L12" s="15">
        <f t="shared" si="1"/>
        <v>0</v>
      </c>
      <c r="M12" s="16"/>
      <c r="N12" s="79"/>
      <c r="O12" s="78"/>
      <c r="P12" s="80"/>
      <c r="Q12" s="10"/>
      <c r="R12" s="11">
        <v>4</v>
      </c>
      <c r="S12" s="11"/>
      <c r="T12" s="10"/>
      <c r="U12" s="10"/>
      <c r="V12" s="10"/>
    </row>
    <row r="13" spans="1:22" s="17" customFormat="1" ht="15" customHeight="1">
      <c r="A13" s="28" t="s">
        <v>144</v>
      </c>
      <c r="B13" s="14"/>
      <c r="C13" s="69"/>
      <c r="D13" s="14"/>
      <c r="E13" s="14"/>
      <c r="F13" s="14"/>
      <c r="G13" s="14"/>
      <c r="H13" s="69"/>
      <c r="I13" s="14"/>
      <c r="J13" s="75">
        <f t="shared" si="0"/>
        <v>0</v>
      </c>
      <c r="K13" s="14"/>
      <c r="L13" s="15">
        <f t="shared" si="1"/>
        <v>0</v>
      </c>
      <c r="M13" s="16"/>
      <c r="N13" s="79"/>
      <c r="O13" s="78"/>
      <c r="P13" s="79"/>
      <c r="Q13" s="10"/>
      <c r="R13" s="11">
        <v>4</v>
      </c>
      <c r="S13" s="11"/>
      <c r="T13" s="10"/>
      <c r="U13" s="10"/>
      <c r="V13" s="10"/>
    </row>
    <row r="14" spans="1:29" s="17" customFormat="1" ht="15" customHeight="1">
      <c r="A14" s="28" t="s">
        <v>145</v>
      </c>
      <c r="B14" s="14"/>
      <c r="C14" s="69"/>
      <c r="D14" s="14"/>
      <c r="E14" s="14"/>
      <c r="F14" s="14"/>
      <c r="G14" s="14"/>
      <c r="H14" s="69"/>
      <c r="I14" s="14"/>
      <c r="J14" s="75">
        <f t="shared" si="0"/>
        <v>0</v>
      </c>
      <c r="K14" s="14"/>
      <c r="L14" s="15">
        <f t="shared" si="1"/>
        <v>0</v>
      </c>
      <c r="M14" s="16"/>
      <c r="N14" s="79"/>
      <c r="O14" s="78"/>
      <c r="P14" s="79"/>
      <c r="Q14" s="32"/>
      <c r="R14" s="11">
        <v>4</v>
      </c>
      <c r="S14" s="11"/>
      <c r="T14" s="10"/>
      <c r="U14" s="10"/>
      <c r="V14" s="10"/>
      <c r="W14" s="33"/>
      <c r="X14" s="33"/>
      <c r="Y14" s="33"/>
      <c r="Z14" s="33"/>
      <c r="AA14" s="33"/>
      <c r="AB14" s="33"/>
      <c r="AC14" s="33"/>
    </row>
    <row r="15" spans="1:22" s="17" customFormat="1" ht="15" customHeight="1">
      <c r="A15" s="28" t="s">
        <v>146</v>
      </c>
      <c r="B15" s="14"/>
      <c r="C15" s="69"/>
      <c r="D15" s="14"/>
      <c r="E15" s="14"/>
      <c r="F15" s="14"/>
      <c r="G15" s="14"/>
      <c r="H15" s="69"/>
      <c r="I15" s="14"/>
      <c r="J15" s="75">
        <f t="shared" si="0"/>
        <v>0</v>
      </c>
      <c r="K15" s="14"/>
      <c r="L15" s="15">
        <f t="shared" si="1"/>
        <v>0</v>
      </c>
      <c r="M15" s="16"/>
      <c r="N15" s="79"/>
      <c r="O15" s="78"/>
      <c r="P15" s="79"/>
      <c r="Q15" s="10"/>
      <c r="R15" s="11">
        <v>4</v>
      </c>
      <c r="S15" s="11"/>
      <c r="T15" s="10"/>
      <c r="U15" s="10"/>
      <c r="V15" s="32"/>
    </row>
    <row r="16" spans="1:22" s="17" customFormat="1" ht="15" customHeight="1">
      <c r="A16" s="28" t="s">
        <v>147</v>
      </c>
      <c r="B16" s="14"/>
      <c r="C16" s="69"/>
      <c r="D16" s="14"/>
      <c r="E16" s="14"/>
      <c r="F16" s="14"/>
      <c r="G16" s="14"/>
      <c r="H16" s="69"/>
      <c r="I16" s="14"/>
      <c r="J16" s="75">
        <f t="shared" si="0"/>
        <v>0</v>
      </c>
      <c r="K16" s="14"/>
      <c r="L16" s="15">
        <f t="shared" si="1"/>
        <v>0</v>
      </c>
      <c r="M16" s="16"/>
      <c r="N16" s="79"/>
      <c r="O16" s="78"/>
      <c r="P16" s="79"/>
      <c r="Q16" s="10"/>
      <c r="R16" s="11">
        <v>4</v>
      </c>
      <c r="S16" s="11"/>
      <c r="T16" s="10"/>
      <c r="U16" s="10"/>
      <c r="V16" s="10"/>
    </row>
    <row r="17" spans="1:22" s="17" customFormat="1" ht="15" customHeight="1">
      <c r="A17" s="28" t="s">
        <v>148</v>
      </c>
      <c r="B17" s="14"/>
      <c r="C17" s="69"/>
      <c r="D17" s="14"/>
      <c r="E17" s="14"/>
      <c r="F17" s="14"/>
      <c r="G17" s="14"/>
      <c r="H17" s="69"/>
      <c r="I17" s="14"/>
      <c r="J17" s="75">
        <f t="shared" si="0"/>
        <v>0</v>
      </c>
      <c r="K17" s="14"/>
      <c r="L17" s="15">
        <f t="shared" si="1"/>
        <v>0</v>
      </c>
      <c r="M17" s="16"/>
      <c r="N17" s="82"/>
      <c r="O17" s="78"/>
      <c r="P17" s="79"/>
      <c r="Q17" s="10"/>
      <c r="R17" s="11">
        <v>4</v>
      </c>
      <c r="S17" s="11"/>
      <c r="T17" s="10"/>
      <c r="U17" s="10"/>
      <c r="V17" s="10"/>
    </row>
    <row r="18" spans="1:22" s="17" customFormat="1" ht="15" customHeight="1">
      <c r="A18" s="28" t="s">
        <v>149</v>
      </c>
      <c r="B18" s="14"/>
      <c r="C18" s="69"/>
      <c r="D18" s="14"/>
      <c r="E18" s="14"/>
      <c r="F18" s="14"/>
      <c r="G18" s="14"/>
      <c r="H18" s="69"/>
      <c r="I18" s="14"/>
      <c r="J18" s="75">
        <f t="shared" si="0"/>
        <v>0</v>
      </c>
      <c r="K18" s="14"/>
      <c r="L18" s="15">
        <f t="shared" si="1"/>
        <v>0</v>
      </c>
      <c r="M18" s="16"/>
      <c r="N18" s="79"/>
      <c r="O18" s="78"/>
      <c r="P18" s="79"/>
      <c r="Q18" s="10"/>
      <c r="R18" s="11">
        <v>4</v>
      </c>
      <c r="S18" s="11"/>
      <c r="T18" s="10"/>
      <c r="U18" s="10"/>
      <c r="V18" s="10"/>
    </row>
    <row r="19" spans="1:29" s="17" customFormat="1" ht="15" customHeight="1">
      <c r="A19" s="28" t="s">
        <v>150</v>
      </c>
      <c r="B19" s="14"/>
      <c r="C19" s="69"/>
      <c r="D19" s="14"/>
      <c r="E19" s="14"/>
      <c r="F19" s="14"/>
      <c r="G19" s="14"/>
      <c r="H19" s="69"/>
      <c r="I19" s="14"/>
      <c r="J19" s="75">
        <f t="shared" si="0"/>
        <v>0</v>
      </c>
      <c r="K19" s="14"/>
      <c r="L19" s="15">
        <f t="shared" si="1"/>
        <v>0</v>
      </c>
      <c r="M19" s="16"/>
      <c r="N19" s="79"/>
      <c r="O19" s="78"/>
      <c r="P19" s="79"/>
      <c r="Q19" s="32"/>
      <c r="R19" s="11">
        <v>4</v>
      </c>
      <c r="S19" s="11"/>
      <c r="T19" s="10"/>
      <c r="U19" s="10"/>
      <c r="V19" s="10"/>
      <c r="W19" s="33"/>
      <c r="X19" s="33"/>
      <c r="Y19" s="33"/>
      <c r="Z19" s="33"/>
      <c r="AA19" s="33"/>
      <c r="AB19" s="33"/>
      <c r="AC19" s="33"/>
    </row>
    <row r="20" spans="1:22" s="17" customFormat="1" ht="15" customHeight="1">
      <c r="A20" s="28" t="s">
        <v>151</v>
      </c>
      <c r="B20" s="14"/>
      <c r="C20" s="69"/>
      <c r="D20" s="14"/>
      <c r="E20" s="14"/>
      <c r="F20" s="14"/>
      <c r="G20" s="14"/>
      <c r="H20" s="69"/>
      <c r="I20" s="14"/>
      <c r="J20" s="75">
        <f t="shared" si="0"/>
        <v>0</v>
      </c>
      <c r="K20" s="14"/>
      <c r="L20" s="15">
        <f t="shared" si="1"/>
        <v>0</v>
      </c>
      <c r="M20" s="16"/>
      <c r="N20" s="79"/>
      <c r="O20" s="78"/>
      <c r="P20" s="79"/>
      <c r="Q20" s="10"/>
      <c r="R20" s="11">
        <v>4</v>
      </c>
      <c r="S20" s="11"/>
      <c r="T20" s="10"/>
      <c r="U20" s="10"/>
      <c r="V20" s="10"/>
    </row>
    <row r="21" spans="1:22" s="17" customFormat="1" ht="15" customHeight="1">
      <c r="A21" s="28" t="s">
        <v>152</v>
      </c>
      <c r="B21" s="14"/>
      <c r="C21" s="69"/>
      <c r="D21" s="14"/>
      <c r="E21" s="14"/>
      <c r="F21" s="14"/>
      <c r="G21" s="14"/>
      <c r="H21" s="69"/>
      <c r="I21" s="14"/>
      <c r="J21" s="75">
        <f t="shared" si="0"/>
        <v>0</v>
      </c>
      <c r="K21" s="14"/>
      <c r="L21" s="15">
        <f t="shared" si="1"/>
        <v>0</v>
      </c>
      <c r="M21" s="16"/>
      <c r="N21" s="82"/>
      <c r="O21" s="78"/>
      <c r="P21" s="79"/>
      <c r="Q21" s="10"/>
      <c r="R21" s="11">
        <v>4</v>
      </c>
      <c r="S21" s="11"/>
      <c r="T21" s="10"/>
      <c r="U21" s="10"/>
      <c r="V21" s="10"/>
    </row>
    <row r="22" spans="1:22" s="17" customFormat="1" ht="15" customHeight="1">
      <c r="A22" s="28" t="s">
        <v>153</v>
      </c>
      <c r="B22" s="14"/>
      <c r="C22" s="69"/>
      <c r="D22" s="14"/>
      <c r="E22" s="14"/>
      <c r="F22" s="14"/>
      <c r="G22" s="14"/>
      <c r="H22" s="69"/>
      <c r="I22" s="14"/>
      <c r="J22" s="75">
        <f t="shared" si="0"/>
        <v>0</v>
      </c>
      <c r="K22" s="14"/>
      <c r="L22" s="15">
        <f t="shared" si="1"/>
        <v>0</v>
      </c>
      <c r="M22" s="16"/>
      <c r="N22" s="79"/>
      <c r="O22" s="78"/>
      <c r="P22" s="79"/>
      <c r="Q22" s="10"/>
      <c r="R22" s="11">
        <v>4</v>
      </c>
      <c r="S22" s="11"/>
      <c r="T22" s="10"/>
      <c r="U22" s="10"/>
      <c r="V22" s="32"/>
    </row>
    <row r="23" spans="1:22" s="17" customFormat="1" ht="15" customHeight="1">
      <c r="A23" s="28" t="s">
        <v>154</v>
      </c>
      <c r="B23" s="14"/>
      <c r="C23" s="69"/>
      <c r="D23" s="14"/>
      <c r="E23" s="14"/>
      <c r="F23" s="14"/>
      <c r="G23" s="14"/>
      <c r="H23" s="69"/>
      <c r="I23" s="14"/>
      <c r="J23" s="75">
        <f t="shared" si="0"/>
        <v>0</v>
      </c>
      <c r="K23" s="14"/>
      <c r="L23" s="15">
        <f t="shared" si="1"/>
        <v>0</v>
      </c>
      <c r="M23" s="16"/>
      <c r="N23" s="82"/>
      <c r="O23" s="78"/>
      <c r="P23" s="79"/>
      <c r="Q23" s="10"/>
      <c r="R23" s="11">
        <v>4</v>
      </c>
      <c r="S23" s="11"/>
      <c r="T23" s="10"/>
      <c r="U23" s="10"/>
      <c r="V23" s="10"/>
    </row>
    <row r="24" spans="1:29" s="17" customFormat="1" ht="15" customHeight="1">
      <c r="A24" s="28" t="s">
        <v>155</v>
      </c>
      <c r="B24" s="14"/>
      <c r="C24" s="69"/>
      <c r="D24" s="14"/>
      <c r="E24" s="14"/>
      <c r="F24" s="14"/>
      <c r="G24" s="14"/>
      <c r="H24" s="69"/>
      <c r="I24" s="14"/>
      <c r="J24" s="75">
        <f t="shared" si="0"/>
        <v>0</v>
      </c>
      <c r="K24" s="14"/>
      <c r="L24" s="15">
        <f t="shared" si="1"/>
        <v>0</v>
      </c>
      <c r="M24" s="16"/>
      <c r="N24" s="79"/>
      <c r="O24" s="78"/>
      <c r="P24" s="79"/>
      <c r="Q24" s="10"/>
      <c r="R24" s="11">
        <v>4</v>
      </c>
      <c r="S24" s="11"/>
      <c r="T24" s="10"/>
      <c r="U24" s="10"/>
      <c r="V24" s="10"/>
      <c r="W24" s="34"/>
      <c r="X24" s="34"/>
      <c r="Y24" s="34"/>
      <c r="Z24" s="34"/>
      <c r="AA24" s="34"/>
      <c r="AB24" s="34"/>
      <c r="AC24" s="34"/>
    </row>
    <row r="25" spans="1:22" s="17" customFormat="1" ht="15" customHeight="1">
      <c r="A25" s="28" t="s">
        <v>156</v>
      </c>
      <c r="B25" s="14"/>
      <c r="C25" s="69"/>
      <c r="D25" s="14"/>
      <c r="E25" s="14"/>
      <c r="F25" s="14"/>
      <c r="G25" s="14"/>
      <c r="H25" s="69"/>
      <c r="I25" s="14"/>
      <c r="J25" s="75">
        <f t="shared" si="0"/>
        <v>0</v>
      </c>
      <c r="K25" s="14"/>
      <c r="L25" s="15">
        <f t="shared" si="1"/>
        <v>0</v>
      </c>
      <c r="M25" s="16"/>
      <c r="N25" s="79"/>
      <c r="O25" s="78"/>
      <c r="P25" s="79"/>
      <c r="Q25" s="10"/>
      <c r="R25" s="11">
        <v>4</v>
      </c>
      <c r="S25" s="11"/>
      <c r="T25" s="10"/>
      <c r="U25" s="10"/>
      <c r="V25" s="10"/>
    </row>
    <row r="26" spans="1:22" s="17" customFormat="1" ht="15" customHeight="1">
      <c r="A26" s="28" t="s">
        <v>157</v>
      </c>
      <c r="B26" s="14"/>
      <c r="C26" s="69"/>
      <c r="D26" s="14"/>
      <c r="E26" s="14"/>
      <c r="F26" s="14"/>
      <c r="G26" s="14"/>
      <c r="H26" s="69"/>
      <c r="I26" s="14"/>
      <c r="J26" s="75">
        <f t="shared" si="0"/>
        <v>0</v>
      </c>
      <c r="K26" s="14"/>
      <c r="L26" s="15">
        <f t="shared" si="1"/>
        <v>0</v>
      </c>
      <c r="M26" s="16"/>
      <c r="N26" s="79"/>
      <c r="O26" s="78"/>
      <c r="P26" s="79"/>
      <c r="Q26" s="10"/>
      <c r="R26" s="11">
        <v>4</v>
      </c>
      <c r="S26" s="11"/>
      <c r="T26" s="10"/>
      <c r="U26" s="10"/>
      <c r="V26" s="10"/>
    </row>
    <row r="27" spans="1:22" s="17" customFormat="1" ht="15" customHeight="1">
      <c r="A27" s="28" t="s">
        <v>158</v>
      </c>
      <c r="B27" s="14"/>
      <c r="C27" s="69"/>
      <c r="D27" s="14"/>
      <c r="E27" s="14"/>
      <c r="F27" s="14"/>
      <c r="G27" s="14"/>
      <c r="H27" s="69"/>
      <c r="I27" s="14"/>
      <c r="J27" s="75">
        <f t="shared" si="0"/>
        <v>0</v>
      </c>
      <c r="K27" s="14"/>
      <c r="L27" s="15">
        <f t="shared" si="1"/>
        <v>0</v>
      </c>
      <c r="M27" s="16"/>
      <c r="N27" s="79"/>
      <c r="O27" s="78"/>
      <c r="P27" s="79"/>
      <c r="Q27" s="10"/>
      <c r="R27" s="11">
        <v>4</v>
      </c>
      <c r="S27" s="11"/>
      <c r="T27" s="10"/>
      <c r="U27" s="10"/>
      <c r="V27" s="10"/>
    </row>
    <row r="28" spans="1:22" s="17" customFormat="1" ht="15" customHeight="1">
      <c r="A28" s="28" t="s">
        <v>159</v>
      </c>
      <c r="B28" s="14"/>
      <c r="C28" s="69"/>
      <c r="D28" s="14"/>
      <c r="E28" s="14"/>
      <c r="F28" s="14"/>
      <c r="G28" s="14"/>
      <c r="H28" s="69"/>
      <c r="I28" s="14"/>
      <c r="J28" s="75">
        <f t="shared" si="0"/>
        <v>0</v>
      </c>
      <c r="K28" s="14"/>
      <c r="L28" s="15">
        <f t="shared" si="1"/>
        <v>0</v>
      </c>
      <c r="M28" s="16"/>
      <c r="N28" s="79"/>
      <c r="O28" s="78"/>
      <c r="P28" s="79"/>
      <c r="Q28" s="10"/>
      <c r="R28" s="11">
        <v>4</v>
      </c>
      <c r="S28" s="11"/>
      <c r="T28" s="10"/>
      <c r="U28" s="10"/>
      <c r="V28" s="10"/>
    </row>
    <row r="29" spans="1:29" s="17" customFormat="1" ht="15" customHeight="1">
      <c r="A29" s="28" t="s">
        <v>160</v>
      </c>
      <c r="B29" s="14"/>
      <c r="C29" s="69"/>
      <c r="D29" s="14"/>
      <c r="E29" s="14"/>
      <c r="F29" s="14"/>
      <c r="G29" s="14"/>
      <c r="H29" s="69"/>
      <c r="I29" s="14"/>
      <c r="J29" s="75">
        <f t="shared" si="0"/>
        <v>0</v>
      </c>
      <c r="K29" s="14"/>
      <c r="L29" s="15">
        <f t="shared" si="1"/>
        <v>0</v>
      </c>
      <c r="M29" s="16"/>
      <c r="N29" s="79"/>
      <c r="O29" s="78"/>
      <c r="P29" s="79"/>
      <c r="Q29" s="10"/>
      <c r="R29" s="11">
        <v>4</v>
      </c>
      <c r="S29" s="11"/>
      <c r="T29" s="10"/>
      <c r="U29" s="10"/>
      <c r="V29" s="10"/>
      <c r="W29" s="34"/>
      <c r="X29" s="34"/>
      <c r="Y29" s="34"/>
      <c r="Z29" s="34"/>
      <c r="AA29" s="34"/>
      <c r="AB29" s="34"/>
      <c r="AC29" s="34"/>
    </row>
    <row r="30" spans="1:29" s="17" customFormat="1" ht="15" customHeight="1">
      <c r="A30" s="28" t="s">
        <v>161</v>
      </c>
      <c r="B30" s="14"/>
      <c r="C30" s="69"/>
      <c r="D30" s="14"/>
      <c r="E30" s="14"/>
      <c r="F30" s="14"/>
      <c r="G30" s="14"/>
      <c r="H30" s="69"/>
      <c r="I30" s="14"/>
      <c r="J30" s="75">
        <f t="shared" si="0"/>
        <v>0</v>
      </c>
      <c r="K30" s="14"/>
      <c r="L30" s="15">
        <f t="shared" si="1"/>
        <v>0</v>
      </c>
      <c r="M30" s="16"/>
      <c r="N30" s="79"/>
      <c r="O30" s="78"/>
      <c r="P30" s="79"/>
      <c r="Q30" s="10"/>
      <c r="R30" s="11">
        <v>4</v>
      </c>
      <c r="S30" s="11"/>
      <c r="T30" s="10"/>
      <c r="U30" s="10"/>
      <c r="V30" s="10"/>
      <c r="W30" s="34"/>
      <c r="X30" s="34"/>
      <c r="Y30" s="34"/>
      <c r="Z30" s="34"/>
      <c r="AA30" s="34"/>
      <c r="AB30" s="34"/>
      <c r="AC30" s="34"/>
    </row>
    <row r="31" spans="1:22" s="17" customFormat="1" ht="15" customHeight="1">
      <c r="A31" s="28" t="s">
        <v>162</v>
      </c>
      <c r="B31" s="14"/>
      <c r="C31" s="69"/>
      <c r="D31" s="14"/>
      <c r="E31" s="14"/>
      <c r="F31" s="14"/>
      <c r="G31" s="14"/>
      <c r="H31" s="69"/>
      <c r="I31" s="14"/>
      <c r="J31" s="75">
        <f t="shared" si="0"/>
        <v>0</v>
      </c>
      <c r="K31" s="14"/>
      <c r="L31" s="15">
        <f t="shared" si="1"/>
        <v>0</v>
      </c>
      <c r="M31" s="16"/>
      <c r="N31" s="79"/>
      <c r="O31" s="78"/>
      <c r="P31" s="79"/>
      <c r="Q31" s="10"/>
      <c r="R31" s="11">
        <v>4</v>
      </c>
      <c r="S31" s="11"/>
      <c r="T31" s="10"/>
      <c r="U31" s="10"/>
      <c r="V31" s="10"/>
    </row>
    <row r="32" spans="1:22" s="17" customFormat="1" ht="15" customHeight="1">
      <c r="A32" s="28" t="s">
        <v>163</v>
      </c>
      <c r="B32" s="14"/>
      <c r="C32" s="69"/>
      <c r="D32" s="14"/>
      <c r="E32" s="14"/>
      <c r="F32" s="14"/>
      <c r="G32" s="14"/>
      <c r="H32" s="69"/>
      <c r="I32" s="14"/>
      <c r="J32" s="75">
        <f t="shared" si="0"/>
        <v>0</v>
      </c>
      <c r="K32" s="14"/>
      <c r="L32" s="15">
        <f t="shared" si="1"/>
        <v>0</v>
      </c>
      <c r="M32" s="16"/>
      <c r="N32" s="79"/>
      <c r="O32" s="78"/>
      <c r="P32" s="79"/>
      <c r="Q32" s="10"/>
      <c r="R32" s="11">
        <v>4</v>
      </c>
      <c r="S32" s="11"/>
      <c r="T32" s="10"/>
      <c r="U32" s="10"/>
      <c r="V32" s="10"/>
    </row>
    <row r="33" spans="1:22" s="17" customFormat="1" ht="15" customHeight="1">
      <c r="A33" s="28" t="s">
        <v>164</v>
      </c>
      <c r="B33" s="14"/>
      <c r="C33" s="69"/>
      <c r="D33" s="14"/>
      <c r="E33" s="14"/>
      <c r="F33" s="14"/>
      <c r="G33" s="14"/>
      <c r="H33" s="69"/>
      <c r="I33" s="14"/>
      <c r="J33" s="75">
        <f t="shared" si="0"/>
        <v>0</v>
      </c>
      <c r="K33" s="14"/>
      <c r="L33" s="15">
        <f t="shared" si="1"/>
        <v>0</v>
      </c>
      <c r="M33" s="16"/>
      <c r="N33" s="79"/>
      <c r="O33" s="78"/>
      <c r="P33" s="79"/>
      <c r="Q33" s="10"/>
      <c r="R33" s="11">
        <v>4</v>
      </c>
      <c r="S33" s="11"/>
      <c r="T33" s="10"/>
      <c r="U33" s="10"/>
      <c r="V33" s="10"/>
    </row>
    <row r="34" spans="1:22" s="17" customFormat="1" ht="15" customHeight="1">
      <c r="A34" s="28" t="s">
        <v>165</v>
      </c>
      <c r="B34" s="14"/>
      <c r="C34" s="69"/>
      <c r="D34" s="14"/>
      <c r="E34" s="14"/>
      <c r="F34" s="14"/>
      <c r="G34" s="14"/>
      <c r="H34" s="69"/>
      <c r="I34" s="14"/>
      <c r="J34" s="75">
        <f t="shared" si="0"/>
        <v>0</v>
      </c>
      <c r="K34" s="14"/>
      <c r="L34" s="15">
        <f t="shared" si="1"/>
        <v>0</v>
      </c>
      <c r="M34" s="16"/>
      <c r="N34" s="82"/>
      <c r="O34" s="78"/>
      <c r="P34" s="79"/>
      <c r="Q34" s="10"/>
      <c r="R34" s="11">
        <v>4</v>
      </c>
      <c r="S34" s="11"/>
      <c r="T34" s="10"/>
      <c r="U34" s="10"/>
      <c r="V34" s="10"/>
    </row>
    <row r="35" spans="1:29" s="17" customFormat="1" ht="15" customHeight="1">
      <c r="A35" s="28" t="s">
        <v>166</v>
      </c>
      <c r="B35" s="14"/>
      <c r="C35" s="69"/>
      <c r="D35" s="14"/>
      <c r="E35" s="14"/>
      <c r="F35" s="14"/>
      <c r="G35" s="14"/>
      <c r="H35" s="69"/>
      <c r="I35" s="14"/>
      <c r="J35" s="75">
        <f t="shared" si="0"/>
        <v>0</v>
      </c>
      <c r="K35" s="14"/>
      <c r="L35" s="15">
        <f t="shared" si="1"/>
        <v>0</v>
      </c>
      <c r="M35" s="16"/>
      <c r="N35" s="79"/>
      <c r="O35" s="78"/>
      <c r="P35" s="79"/>
      <c r="Q35" s="32"/>
      <c r="R35" s="11">
        <v>4</v>
      </c>
      <c r="S35" s="11"/>
      <c r="T35" s="10"/>
      <c r="U35" s="10"/>
      <c r="V35" s="10"/>
      <c r="W35" s="33"/>
      <c r="X35" s="33"/>
      <c r="Y35" s="33"/>
      <c r="Z35" s="33"/>
      <c r="AA35" s="33"/>
      <c r="AB35" s="33"/>
      <c r="AC35" s="33"/>
    </row>
    <row r="36" spans="1:22" s="17" customFormat="1" ht="15" customHeight="1">
      <c r="A36" s="28" t="s">
        <v>167</v>
      </c>
      <c r="B36" s="14"/>
      <c r="C36" s="69"/>
      <c r="D36" s="14"/>
      <c r="E36" s="14"/>
      <c r="F36" s="14"/>
      <c r="G36" s="14"/>
      <c r="H36" s="69"/>
      <c r="I36" s="14"/>
      <c r="J36" s="75">
        <f t="shared" si="0"/>
        <v>0</v>
      </c>
      <c r="K36" s="14"/>
      <c r="L36" s="15">
        <f t="shared" si="1"/>
        <v>0</v>
      </c>
      <c r="M36" s="16"/>
      <c r="N36" s="79"/>
      <c r="O36" s="78"/>
      <c r="P36" s="79"/>
      <c r="Q36" s="10"/>
      <c r="R36" s="11">
        <v>4</v>
      </c>
      <c r="S36" s="11"/>
      <c r="T36" s="10"/>
      <c r="U36" s="10"/>
      <c r="V36" s="32"/>
    </row>
    <row r="37" spans="1:22" s="17" customFormat="1" ht="15" customHeight="1">
      <c r="A37" s="28" t="s">
        <v>168</v>
      </c>
      <c r="B37" s="14"/>
      <c r="C37" s="69"/>
      <c r="D37" s="14"/>
      <c r="E37" s="14"/>
      <c r="F37" s="14"/>
      <c r="G37" s="14"/>
      <c r="H37" s="69"/>
      <c r="I37" s="14"/>
      <c r="J37" s="75">
        <f t="shared" si="0"/>
        <v>0</v>
      </c>
      <c r="K37" s="14"/>
      <c r="L37" s="15">
        <f t="shared" si="1"/>
        <v>0</v>
      </c>
      <c r="M37" s="16"/>
      <c r="N37" s="83"/>
      <c r="O37" s="78"/>
      <c r="P37" s="79"/>
      <c r="Q37" s="10"/>
      <c r="R37" s="11">
        <v>4</v>
      </c>
      <c r="S37" s="11"/>
      <c r="T37" s="10"/>
      <c r="U37" s="10"/>
      <c r="V37" s="10"/>
    </row>
    <row r="38" spans="1:22" s="17" customFormat="1" ht="15" customHeight="1">
      <c r="A38" s="28" t="s">
        <v>169</v>
      </c>
      <c r="B38" s="14"/>
      <c r="C38" s="69"/>
      <c r="D38" s="14"/>
      <c r="E38" s="14"/>
      <c r="F38" s="14"/>
      <c r="G38" s="14"/>
      <c r="H38" s="69"/>
      <c r="I38" s="14"/>
      <c r="J38" s="75">
        <f t="shared" si="0"/>
        <v>0</v>
      </c>
      <c r="K38" s="14"/>
      <c r="L38" s="15">
        <f t="shared" si="1"/>
        <v>0</v>
      </c>
      <c r="M38" s="16"/>
      <c r="N38" s="82"/>
      <c r="O38" s="78"/>
      <c r="P38" s="79"/>
      <c r="Q38" s="10"/>
      <c r="R38" s="11">
        <v>4</v>
      </c>
      <c r="S38" s="11"/>
      <c r="T38" s="10"/>
      <c r="U38" s="10"/>
      <c r="V38" s="10"/>
    </row>
    <row r="39" spans="1:22" s="17" customFormat="1" ht="15" customHeight="1">
      <c r="A39" s="28" t="s">
        <v>170</v>
      </c>
      <c r="B39" s="14"/>
      <c r="C39" s="69"/>
      <c r="D39" s="14"/>
      <c r="E39" s="14"/>
      <c r="F39" s="14"/>
      <c r="G39" s="14"/>
      <c r="H39" s="69"/>
      <c r="I39" s="14"/>
      <c r="J39" s="75">
        <f t="shared" si="0"/>
        <v>0</v>
      </c>
      <c r="K39" s="14"/>
      <c r="L39" s="15">
        <f t="shared" si="1"/>
        <v>0</v>
      </c>
      <c r="M39" s="16"/>
      <c r="N39" s="79"/>
      <c r="O39" s="78"/>
      <c r="P39" s="79"/>
      <c r="Q39" s="10"/>
      <c r="R39" s="11">
        <v>4</v>
      </c>
      <c r="S39" s="11"/>
      <c r="T39" s="10"/>
      <c r="U39" s="10"/>
      <c r="V39" s="10"/>
    </row>
    <row r="40" spans="1:22" s="17" customFormat="1" ht="15" customHeight="1">
      <c r="A40" s="28" t="s">
        <v>171</v>
      </c>
      <c r="B40" s="14"/>
      <c r="C40" s="69"/>
      <c r="D40" s="14"/>
      <c r="E40" s="14"/>
      <c r="F40" s="14"/>
      <c r="G40" s="14"/>
      <c r="H40" s="69"/>
      <c r="I40" s="14"/>
      <c r="J40" s="75">
        <f t="shared" si="0"/>
        <v>0</v>
      </c>
      <c r="K40" s="14"/>
      <c r="L40" s="15">
        <f t="shared" si="1"/>
        <v>0</v>
      </c>
      <c r="M40" s="16"/>
      <c r="N40" s="79"/>
      <c r="O40" s="78"/>
      <c r="P40" s="79"/>
      <c r="Q40" s="10"/>
      <c r="R40" s="11">
        <v>4</v>
      </c>
      <c r="S40" s="11"/>
      <c r="T40" s="10"/>
      <c r="U40" s="10"/>
      <c r="V40" s="10"/>
    </row>
    <row r="41" spans="1:22" s="17" customFormat="1" ht="15" customHeight="1">
      <c r="A41" s="28" t="s">
        <v>172</v>
      </c>
      <c r="B41" s="14"/>
      <c r="C41" s="69"/>
      <c r="D41" s="14"/>
      <c r="E41" s="14"/>
      <c r="F41" s="14"/>
      <c r="G41" s="14"/>
      <c r="H41" s="69"/>
      <c r="I41" s="14"/>
      <c r="J41" s="75">
        <f t="shared" si="0"/>
        <v>0</v>
      </c>
      <c r="K41" s="14"/>
      <c r="L41" s="15">
        <f t="shared" si="1"/>
        <v>0</v>
      </c>
      <c r="M41" s="16"/>
      <c r="N41" s="79"/>
      <c r="O41" s="78"/>
      <c r="P41" s="79"/>
      <c r="Q41" s="10"/>
      <c r="R41" s="11">
        <v>4</v>
      </c>
      <c r="S41" s="11"/>
      <c r="T41" s="10"/>
      <c r="U41" s="10"/>
      <c r="V41" s="10"/>
    </row>
    <row r="42" spans="1:22" s="17" customFormat="1" ht="15" customHeight="1">
      <c r="A42" s="28" t="s">
        <v>173</v>
      </c>
      <c r="B42" s="14"/>
      <c r="C42" s="69"/>
      <c r="D42" s="14"/>
      <c r="E42" s="14"/>
      <c r="F42" s="14"/>
      <c r="G42" s="14"/>
      <c r="H42" s="69"/>
      <c r="I42" s="14"/>
      <c r="J42" s="75">
        <f t="shared" si="0"/>
        <v>0</v>
      </c>
      <c r="K42" s="14"/>
      <c r="L42" s="15">
        <f t="shared" si="1"/>
        <v>0</v>
      </c>
      <c r="M42" s="16"/>
      <c r="N42" s="82"/>
      <c r="O42" s="78"/>
      <c r="P42" s="79"/>
      <c r="Q42" s="10"/>
      <c r="R42" s="11">
        <v>4</v>
      </c>
      <c r="S42" s="11"/>
      <c r="T42" s="10"/>
      <c r="U42" s="10"/>
      <c r="V42" s="10"/>
    </row>
    <row r="43" spans="1:29" s="17" customFormat="1" ht="15" customHeight="1">
      <c r="A43" s="28" t="s">
        <v>174</v>
      </c>
      <c r="B43" s="14"/>
      <c r="C43" s="69"/>
      <c r="D43" s="14"/>
      <c r="E43" s="14"/>
      <c r="F43" s="14"/>
      <c r="G43" s="14"/>
      <c r="H43" s="69"/>
      <c r="I43" s="14"/>
      <c r="J43" s="75">
        <f t="shared" si="0"/>
        <v>0</v>
      </c>
      <c r="K43" s="14"/>
      <c r="L43" s="15">
        <f t="shared" si="1"/>
        <v>0</v>
      </c>
      <c r="M43" s="16"/>
      <c r="N43" s="79"/>
      <c r="O43" s="78"/>
      <c r="P43" s="79"/>
      <c r="Q43" s="10"/>
      <c r="R43" s="11">
        <v>4</v>
      </c>
      <c r="S43" s="11"/>
      <c r="T43" s="10"/>
      <c r="U43" s="10"/>
      <c r="V43" s="10"/>
      <c r="W43" s="34"/>
      <c r="X43" s="34"/>
      <c r="Y43" s="34"/>
      <c r="Z43" s="34"/>
      <c r="AA43" s="34"/>
      <c r="AB43" s="34"/>
      <c r="AC43" s="34"/>
    </row>
    <row r="44" spans="1:22" s="17" customFormat="1" ht="15" customHeight="1">
      <c r="A44" s="28" t="s">
        <v>175</v>
      </c>
      <c r="B44" s="14"/>
      <c r="C44" s="69"/>
      <c r="D44" s="14"/>
      <c r="E44" s="14"/>
      <c r="F44" s="14"/>
      <c r="G44" s="14"/>
      <c r="H44" s="69"/>
      <c r="I44" s="14"/>
      <c r="J44" s="75">
        <f t="shared" si="0"/>
        <v>0</v>
      </c>
      <c r="K44" s="14"/>
      <c r="L44" s="15">
        <f t="shared" si="1"/>
        <v>0</v>
      </c>
      <c r="M44" s="16"/>
      <c r="N44" s="80"/>
      <c r="O44" s="81"/>
      <c r="P44" s="80"/>
      <c r="Q44" s="19"/>
      <c r="R44" s="11">
        <v>4</v>
      </c>
      <c r="S44" s="31"/>
      <c r="T44" s="29"/>
      <c r="U44" s="29"/>
      <c r="V44" s="29"/>
    </row>
    <row r="45" spans="1:22" s="17" customFormat="1" ht="15" customHeight="1">
      <c r="A45" s="28" t="s">
        <v>176</v>
      </c>
      <c r="B45" s="14"/>
      <c r="C45" s="69"/>
      <c r="D45" s="14"/>
      <c r="E45" s="14"/>
      <c r="F45" s="14"/>
      <c r="G45" s="14"/>
      <c r="H45" s="69"/>
      <c r="I45" s="14"/>
      <c r="J45" s="75">
        <f t="shared" si="0"/>
        <v>0</v>
      </c>
      <c r="K45" s="14"/>
      <c r="L45" s="15">
        <f t="shared" si="1"/>
        <v>0</v>
      </c>
      <c r="M45" s="16"/>
      <c r="N45" s="82"/>
      <c r="O45" s="78"/>
      <c r="P45" s="79"/>
      <c r="Q45" s="10"/>
      <c r="R45" s="11">
        <v>4</v>
      </c>
      <c r="S45" s="11"/>
      <c r="T45" s="10"/>
      <c r="U45" s="10"/>
      <c r="V45" s="32"/>
    </row>
    <row r="46" spans="1:22" s="17" customFormat="1" ht="15" customHeight="1">
      <c r="A46" s="28" t="s">
        <v>177</v>
      </c>
      <c r="B46" s="14"/>
      <c r="C46" s="69"/>
      <c r="D46" s="14"/>
      <c r="E46" s="14"/>
      <c r="F46" s="14"/>
      <c r="G46" s="14"/>
      <c r="H46" s="69"/>
      <c r="I46" s="14"/>
      <c r="J46" s="75">
        <f t="shared" si="0"/>
        <v>0</v>
      </c>
      <c r="K46" s="14"/>
      <c r="L46" s="15">
        <f t="shared" si="1"/>
        <v>0</v>
      </c>
      <c r="M46" s="16"/>
      <c r="N46" s="79"/>
      <c r="O46" s="78"/>
      <c r="P46" s="79"/>
      <c r="Q46" s="10"/>
      <c r="R46" s="11">
        <v>4</v>
      </c>
      <c r="S46" s="11"/>
      <c r="T46" s="10"/>
      <c r="U46" s="10"/>
      <c r="V46" s="10"/>
    </row>
    <row r="47" spans="1:22" s="17" customFormat="1" ht="15" customHeight="1">
      <c r="A47" s="28" t="s">
        <v>178</v>
      </c>
      <c r="B47" s="14"/>
      <c r="C47" s="69"/>
      <c r="D47" s="14"/>
      <c r="E47" s="14"/>
      <c r="F47" s="14"/>
      <c r="G47" s="14"/>
      <c r="H47" s="69"/>
      <c r="I47" s="14"/>
      <c r="J47" s="75">
        <f t="shared" si="0"/>
        <v>0</v>
      </c>
      <c r="K47" s="14"/>
      <c r="L47" s="15">
        <f t="shared" si="1"/>
        <v>0</v>
      </c>
      <c r="M47" s="16"/>
      <c r="N47" s="79"/>
      <c r="O47" s="78"/>
      <c r="P47" s="79"/>
      <c r="Q47" s="10"/>
      <c r="R47" s="11">
        <v>4</v>
      </c>
      <c r="S47" s="11"/>
      <c r="T47" s="10"/>
      <c r="U47" s="10"/>
      <c r="V47" s="10"/>
    </row>
    <row r="48" spans="1:22" s="17" customFormat="1" ht="15" customHeight="1">
      <c r="A48" s="28" t="s">
        <v>179</v>
      </c>
      <c r="B48" s="14"/>
      <c r="C48" s="69"/>
      <c r="D48" s="14"/>
      <c r="E48" s="14"/>
      <c r="F48" s="14"/>
      <c r="G48" s="14"/>
      <c r="H48" s="69"/>
      <c r="I48" s="14"/>
      <c r="J48" s="75">
        <f t="shared" si="0"/>
        <v>0</v>
      </c>
      <c r="K48" s="14"/>
      <c r="L48" s="15">
        <f t="shared" si="1"/>
        <v>0</v>
      </c>
      <c r="M48" s="16"/>
      <c r="N48" s="82"/>
      <c r="O48" s="78"/>
      <c r="P48" s="79"/>
      <c r="Q48" s="10"/>
      <c r="R48" s="11">
        <v>4</v>
      </c>
      <c r="S48" s="11"/>
      <c r="T48" s="10"/>
      <c r="U48" s="10"/>
      <c r="V48" s="32"/>
    </row>
    <row r="49" spans="1:22" s="17" customFormat="1" ht="15" customHeight="1">
      <c r="A49" s="28" t="s">
        <v>180</v>
      </c>
      <c r="B49" s="14"/>
      <c r="C49" s="69"/>
      <c r="D49" s="14"/>
      <c r="E49" s="14"/>
      <c r="F49" s="14"/>
      <c r="G49" s="14"/>
      <c r="H49" s="69"/>
      <c r="I49" s="14"/>
      <c r="J49" s="75">
        <f t="shared" si="0"/>
        <v>0</v>
      </c>
      <c r="K49" s="14"/>
      <c r="L49" s="15">
        <f t="shared" si="1"/>
        <v>0</v>
      </c>
      <c r="M49" s="16"/>
      <c r="N49" s="82"/>
      <c r="O49" s="78"/>
      <c r="P49" s="79"/>
      <c r="Q49" s="10"/>
      <c r="R49" s="11">
        <v>4</v>
      </c>
      <c r="S49" s="11"/>
      <c r="T49" s="10"/>
      <c r="U49" s="10"/>
      <c r="V49" s="10"/>
    </row>
    <row r="50" spans="1:22" s="17" customFormat="1" ht="15" customHeight="1">
      <c r="A50" s="28" t="s">
        <v>181</v>
      </c>
      <c r="B50" s="14"/>
      <c r="C50" s="69"/>
      <c r="D50" s="14"/>
      <c r="E50" s="14"/>
      <c r="F50" s="14"/>
      <c r="G50" s="14"/>
      <c r="H50" s="69"/>
      <c r="I50" s="14"/>
      <c r="J50" s="75">
        <f t="shared" si="0"/>
        <v>0</v>
      </c>
      <c r="K50" s="14"/>
      <c r="L50" s="15">
        <f t="shared" si="1"/>
        <v>0</v>
      </c>
      <c r="M50" s="16"/>
      <c r="N50" s="79"/>
      <c r="O50" s="78"/>
      <c r="P50" s="79"/>
      <c r="Q50" s="10"/>
      <c r="R50" s="11">
        <v>4</v>
      </c>
      <c r="S50" s="11"/>
      <c r="T50" s="10"/>
      <c r="U50" s="10"/>
      <c r="V50" s="10"/>
    </row>
    <row r="51" spans="1:22" s="17" customFormat="1" ht="15" customHeight="1">
      <c r="A51" s="28" t="s">
        <v>489</v>
      </c>
      <c r="B51" s="14"/>
      <c r="C51" s="69"/>
      <c r="D51" s="14"/>
      <c r="E51" s="14"/>
      <c r="F51" s="14"/>
      <c r="G51" s="14"/>
      <c r="H51" s="69"/>
      <c r="I51" s="14"/>
      <c r="J51" s="75">
        <f t="shared" si="0"/>
        <v>0</v>
      </c>
      <c r="K51" s="14"/>
      <c r="L51" s="15">
        <f t="shared" si="1"/>
        <v>0</v>
      </c>
      <c r="M51" s="16"/>
      <c r="N51" s="79"/>
      <c r="O51" s="78"/>
      <c r="P51" s="79"/>
      <c r="Q51" s="10"/>
      <c r="R51" s="11">
        <v>4</v>
      </c>
      <c r="S51" s="11"/>
      <c r="T51" s="10"/>
      <c r="U51" s="10"/>
      <c r="V51" s="10"/>
    </row>
    <row r="52" spans="1:22" s="17" customFormat="1" ht="15" customHeight="1">
      <c r="A52" s="28" t="s">
        <v>490</v>
      </c>
      <c r="B52" s="14"/>
      <c r="C52" s="69"/>
      <c r="D52" s="14"/>
      <c r="E52" s="14"/>
      <c r="F52" s="14"/>
      <c r="G52" s="14"/>
      <c r="H52" s="69"/>
      <c r="I52" s="14"/>
      <c r="J52" s="75">
        <f t="shared" si="0"/>
        <v>0</v>
      </c>
      <c r="K52" s="14"/>
      <c r="L52" s="15">
        <f t="shared" si="1"/>
        <v>0</v>
      </c>
      <c r="M52" s="16"/>
      <c r="N52" s="79"/>
      <c r="O52" s="78"/>
      <c r="P52" s="79"/>
      <c r="Q52" s="10"/>
      <c r="R52" s="11">
        <v>4</v>
      </c>
      <c r="S52" s="11"/>
      <c r="T52" s="10"/>
      <c r="U52" s="10"/>
      <c r="V52" s="10"/>
    </row>
    <row r="53" spans="1:22" s="17" customFormat="1" ht="15" customHeight="1">
      <c r="A53" s="28" t="s">
        <v>491</v>
      </c>
      <c r="B53" s="14"/>
      <c r="C53" s="69"/>
      <c r="D53" s="14"/>
      <c r="E53" s="14"/>
      <c r="F53" s="14"/>
      <c r="G53" s="14"/>
      <c r="H53" s="69"/>
      <c r="I53" s="14"/>
      <c r="J53" s="75">
        <f t="shared" si="0"/>
        <v>0</v>
      </c>
      <c r="K53" s="14"/>
      <c r="L53" s="15">
        <f t="shared" si="1"/>
        <v>0</v>
      </c>
      <c r="M53" s="16"/>
      <c r="N53" s="79"/>
      <c r="O53" s="78"/>
      <c r="P53" s="79"/>
      <c r="Q53" s="10"/>
      <c r="R53" s="11">
        <v>4</v>
      </c>
      <c r="S53" s="11"/>
      <c r="T53" s="10"/>
      <c r="U53" s="10"/>
      <c r="V53" s="10"/>
    </row>
    <row r="54" spans="1:22" s="17" customFormat="1" ht="15" customHeight="1">
      <c r="A54" s="28" t="s">
        <v>492</v>
      </c>
      <c r="B54" s="14"/>
      <c r="C54" s="69"/>
      <c r="D54" s="14"/>
      <c r="E54" s="14"/>
      <c r="F54" s="14"/>
      <c r="G54" s="14"/>
      <c r="H54" s="69"/>
      <c r="I54" s="14"/>
      <c r="J54" s="75">
        <f t="shared" si="0"/>
        <v>0</v>
      </c>
      <c r="K54" s="14"/>
      <c r="L54" s="15">
        <f t="shared" si="1"/>
        <v>0</v>
      </c>
      <c r="M54" s="16"/>
      <c r="N54" s="79"/>
      <c r="O54" s="78"/>
      <c r="P54" s="79"/>
      <c r="Q54" s="10"/>
      <c r="R54" s="11">
        <v>4</v>
      </c>
      <c r="S54" s="11"/>
      <c r="T54" s="10"/>
      <c r="U54" s="10"/>
      <c r="V54" s="10"/>
    </row>
    <row r="55" spans="1:22" s="17" customFormat="1" ht="15" customHeight="1">
      <c r="A55" s="28" t="s">
        <v>493</v>
      </c>
      <c r="B55" s="14"/>
      <c r="C55" s="69"/>
      <c r="D55" s="14"/>
      <c r="E55" s="14"/>
      <c r="F55" s="14"/>
      <c r="G55" s="14"/>
      <c r="H55" s="69"/>
      <c r="I55" s="14"/>
      <c r="J55" s="75">
        <f t="shared" si="0"/>
        <v>0</v>
      </c>
      <c r="K55" s="14"/>
      <c r="L55" s="15">
        <f t="shared" si="1"/>
        <v>0</v>
      </c>
      <c r="M55" s="16"/>
      <c r="N55" s="79"/>
      <c r="O55" s="78"/>
      <c r="P55" s="79"/>
      <c r="Q55" s="10"/>
      <c r="R55" s="11">
        <v>4</v>
      </c>
      <c r="S55" s="11"/>
      <c r="T55" s="10"/>
      <c r="U55" s="10"/>
      <c r="V55" s="10"/>
    </row>
    <row r="56" spans="1:22" s="17" customFormat="1" ht="15" customHeight="1">
      <c r="A56" s="28" t="s">
        <v>494</v>
      </c>
      <c r="B56" s="14"/>
      <c r="C56" s="69"/>
      <c r="D56" s="14"/>
      <c r="E56" s="14"/>
      <c r="F56" s="14"/>
      <c r="G56" s="14"/>
      <c r="H56" s="69"/>
      <c r="I56" s="14"/>
      <c r="J56" s="75">
        <f t="shared" si="0"/>
        <v>0</v>
      </c>
      <c r="K56" s="14"/>
      <c r="L56" s="15">
        <f t="shared" si="1"/>
        <v>0</v>
      </c>
      <c r="M56" s="16"/>
      <c r="N56" s="79"/>
      <c r="O56" s="78"/>
      <c r="P56" s="79"/>
      <c r="Q56" s="10"/>
      <c r="R56" s="11">
        <v>4</v>
      </c>
      <c r="S56" s="11"/>
      <c r="T56" s="10"/>
      <c r="U56" s="10"/>
      <c r="V56" s="10"/>
    </row>
    <row r="57" spans="1:22" s="17" customFormat="1" ht="15" customHeight="1">
      <c r="A57" s="28" t="s">
        <v>495</v>
      </c>
      <c r="B57" s="14"/>
      <c r="C57" s="69"/>
      <c r="D57" s="14"/>
      <c r="E57" s="14"/>
      <c r="F57" s="14"/>
      <c r="G57" s="14"/>
      <c r="H57" s="69"/>
      <c r="I57" s="14"/>
      <c r="J57" s="75">
        <f t="shared" si="0"/>
        <v>0</v>
      </c>
      <c r="K57" s="14"/>
      <c r="L57" s="15">
        <f t="shared" si="1"/>
        <v>0</v>
      </c>
      <c r="M57" s="16"/>
      <c r="N57" s="79"/>
      <c r="O57" s="78"/>
      <c r="P57" s="79"/>
      <c r="Q57" s="10"/>
      <c r="R57" s="11">
        <v>4</v>
      </c>
      <c r="S57" s="11"/>
      <c r="T57" s="10"/>
      <c r="U57" s="10"/>
      <c r="V57" s="10"/>
    </row>
    <row r="58" spans="1:22" s="17" customFormat="1" ht="15" customHeight="1">
      <c r="A58" s="28" t="s">
        <v>496</v>
      </c>
      <c r="B58" s="14"/>
      <c r="C58" s="69"/>
      <c r="D58" s="14"/>
      <c r="E58" s="14"/>
      <c r="F58" s="14"/>
      <c r="G58" s="14"/>
      <c r="H58" s="69"/>
      <c r="I58" s="14"/>
      <c r="J58" s="75">
        <f t="shared" si="0"/>
        <v>0</v>
      </c>
      <c r="K58" s="14"/>
      <c r="L58" s="15">
        <f t="shared" si="1"/>
        <v>0</v>
      </c>
      <c r="M58" s="16"/>
      <c r="N58" s="79"/>
      <c r="O58" s="78"/>
      <c r="P58" s="79"/>
      <c r="Q58" s="10"/>
      <c r="R58" s="11">
        <v>4</v>
      </c>
      <c r="S58" s="11"/>
      <c r="T58" s="10"/>
      <c r="U58" s="10"/>
      <c r="V58" s="10"/>
    </row>
    <row r="59" spans="1:22" s="17" customFormat="1" ht="15" customHeight="1">
      <c r="A59" s="28" t="s">
        <v>497</v>
      </c>
      <c r="B59" s="14"/>
      <c r="C59" s="69"/>
      <c r="D59" s="14"/>
      <c r="E59" s="14"/>
      <c r="F59" s="14"/>
      <c r="G59" s="14"/>
      <c r="H59" s="69"/>
      <c r="I59" s="14"/>
      <c r="J59" s="75">
        <f t="shared" si="0"/>
        <v>0</v>
      </c>
      <c r="K59" s="14"/>
      <c r="L59" s="15">
        <f t="shared" si="1"/>
        <v>0</v>
      </c>
      <c r="M59" s="16"/>
      <c r="N59" s="79"/>
      <c r="O59" s="78"/>
      <c r="P59" s="79"/>
      <c r="Q59" s="10"/>
      <c r="R59" s="11">
        <v>4</v>
      </c>
      <c r="S59" s="11"/>
      <c r="T59" s="10"/>
      <c r="U59" s="10"/>
      <c r="V59" s="10"/>
    </row>
    <row r="60" spans="1:22" s="17" customFormat="1" ht="15" customHeight="1">
      <c r="A60" s="28" t="s">
        <v>498</v>
      </c>
      <c r="B60" s="14"/>
      <c r="C60" s="69"/>
      <c r="D60" s="14"/>
      <c r="E60" s="14"/>
      <c r="F60" s="14"/>
      <c r="G60" s="14"/>
      <c r="H60" s="69"/>
      <c r="I60" s="14"/>
      <c r="J60" s="75">
        <f t="shared" si="0"/>
        <v>0</v>
      </c>
      <c r="K60" s="14"/>
      <c r="L60" s="15">
        <f t="shared" si="1"/>
        <v>0</v>
      </c>
      <c r="M60" s="16"/>
      <c r="N60" s="79"/>
      <c r="O60" s="78"/>
      <c r="P60" s="79"/>
      <c r="Q60" s="10"/>
      <c r="R60" s="11">
        <v>4</v>
      </c>
      <c r="S60" s="11"/>
      <c r="T60" s="10"/>
      <c r="U60" s="10"/>
      <c r="V60" s="10"/>
    </row>
    <row r="61" spans="1:22" s="17" customFormat="1" ht="15" customHeight="1">
      <c r="A61" s="28" t="s">
        <v>499</v>
      </c>
      <c r="B61" s="14"/>
      <c r="C61" s="69"/>
      <c r="D61" s="14"/>
      <c r="E61" s="14"/>
      <c r="F61" s="14"/>
      <c r="G61" s="14"/>
      <c r="H61" s="69"/>
      <c r="I61" s="14"/>
      <c r="J61" s="75">
        <f t="shared" si="0"/>
        <v>0</v>
      </c>
      <c r="K61" s="14"/>
      <c r="L61" s="15">
        <f t="shared" si="1"/>
        <v>0</v>
      </c>
      <c r="M61" s="16"/>
      <c r="N61" s="79"/>
      <c r="O61" s="78"/>
      <c r="P61" s="79"/>
      <c r="Q61" s="10"/>
      <c r="R61" s="11">
        <v>4</v>
      </c>
      <c r="S61" s="11"/>
      <c r="T61" s="10"/>
      <c r="U61" s="10"/>
      <c r="V61" s="10"/>
    </row>
    <row r="62" spans="1:22" s="17" customFormat="1" ht="15" customHeight="1">
      <c r="A62" s="28" t="s">
        <v>500</v>
      </c>
      <c r="B62" s="14"/>
      <c r="C62" s="69"/>
      <c r="D62" s="14"/>
      <c r="E62" s="14"/>
      <c r="F62" s="14"/>
      <c r="G62" s="14"/>
      <c r="H62" s="69"/>
      <c r="I62" s="14"/>
      <c r="J62" s="75">
        <f t="shared" si="0"/>
        <v>0</v>
      </c>
      <c r="K62" s="14"/>
      <c r="L62" s="15">
        <f t="shared" si="1"/>
        <v>0</v>
      </c>
      <c r="M62" s="16"/>
      <c r="N62" s="79"/>
      <c r="O62" s="78"/>
      <c r="P62" s="79"/>
      <c r="Q62" s="10"/>
      <c r="R62" s="11">
        <v>4</v>
      </c>
      <c r="S62" s="11"/>
      <c r="T62" s="10"/>
      <c r="U62" s="10"/>
      <c r="V62" s="10"/>
    </row>
    <row r="63" spans="1:22" s="17" customFormat="1" ht="15" customHeight="1">
      <c r="A63" s="28" t="s">
        <v>501</v>
      </c>
      <c r="B63" s="14"/>
      <c r="C63" s="69"/>
      <c r="D63" s="14"/>
      <c r="E63" s="14"/>
      <c r="F63" s="14"/>
      <c r="G63" s="14"/>
      <c r="H63" s="69"/>
      <c r="I63" s="14"/>
      <c r="J63" s="75">
        <f t="shared" si="0"/>
        <v>0</v>
      </c>
      <c r="K63" s="14"/>
      <c r="L63" s="15">
        <f t="shared" si="1"/>
        <v>0</v>
      </c>
      <c r="M63" s="16"/>
      <c r="N63" s="79"/>
      <c r="O63" s="78"/>
      <c r="P63" s="79"/>
      <c r="Q63" s="10"/>
      <c r="R63" s="11">
        <v>4</v>
      </c>
      <c r="S63" s="11"/>
      <c r="T63" s="10"/>
      <c r="U63" s="10"/>
      <c r="V63" s="10"/>
    </row>
    <row r="64" spans="1:22" s="17" customFormat="1" ht="15" customHeight="1">
      <c r="A64" s="28" t="s">
        <v>502</v>
      </c>
      <c r="B64" s="14"/>
      <c r="C64" s="69"/>
      <c r="D64" s="14"/>
      <c r="E64" s="14"/>
      <c r="F64" s="14"/>
      <c r="G64" s="14"/>
      <c r="H64" s="69"/>
      <c r="I64" s="14"/>
      <c r="J64" s="75">
        <f t="shared" si="0"/>
        <v>0</v>
      </c>
      <c r="K64" s="14"/>
      <c r="L64" s="15">
        <f t="shared" si="1"/>
        <v>0</v>
      </c>
      <c r="M64" s="16"/>
      <c r="N64" s="79"/>
      <c r="O64" s="78"/>
      <c r="P64" s="79"/>
      <c r="Q64" s="10"/>
      <c r="R64" s="11">
        <v>4</v>
      </c>
      <c r="S64" s="11"/>
      <c r="T64" s="10"/>
      <c r="U64" s="10"/>
      <c r="V64" s="10"/>
    </row>
    <row r="65" spans="1:22" s="17" customFormat="1" ht="15" customHeight="1">
      <c r="A65" s="28" t="s">
        <v>503</v>
      </c>
      <c r="B65" s="14"/>
      <c r="C65" s="69"/>
      <c r="D65" s="14"/>
      <c r="E65" s="14"/>
      <c r="F65" s="14"/>
      <c r="G65" s="14"/>
      <c r="H65" s="69"/>
      <c r="I65" s="14"/>
      <c r="J65" s="75">
        <f t="shared" si="0"/>
        <v>0</v>
      </c>
      <c r="K65" s="14"/>
      <c r="L65" s="15">
        <f t="shared" si="1"/>
        <v>0</v>
      </c>
      <c r="M65" s="16"/>
      <c r="N65" s="79"/>
      <c r="O65" s="78"/>
      <c r="P65" s="79"/>
      <c r="Q65" s="10"/>
      <c r="R65" s="11">
        <v>4</v>
      </c>
      <c r="S65" s="11"/>
      <c r="T65" s="10"/>
      <c r="U65" s="10"/>
      <c r="V65" s="10"/>
    </row>
    <row r="66" spans="1:22" s="17" customFormat="1" ht="15" customHeight="1">
      <c r="A66" s="28" t="s">
        <v>504</v>
      </c>
      <c r="B66" s="14"/>
      <c r="C66" s="69"/>
      <c r="D66" s="14"/>
      <c r="E66" s="14"/>
      <c r="F66" s="14"/>
      <c r="G66" s="14"/>
      <c r="H66" s="69"/>
      <c r="I66" s="14"/>
      <c r="J66" s="75">
        <f t="shared" si="0"/>
        <v>0</v>
      </c>
      <c r="K66" s="14"/>
      <c r="L66" s="15">
        <f t="shared" si="1"/>
        <v>0</v>
      </c>
      <c r="M66" s="16"/>
      <c r="N66" s="79"/>
      <c r="O66" s="78"/>
      <c r="P66" s="79"/>
      <c r="Q66" s="10"/>
      <c r="R66" s="11">
        <v>4</v>
      </c>
      <c r="S66" s="11"/>
      <c r="T66" s="10"/>
      <c r="U66" s="10"/>
      <c r="V66" s="10"/>
    </row>
    <row r="67" spans="1:22" s="17" customFormat="1" ht="15" customHeight="1">
      <c r="A67" s="28" t="s">
        <v>505</v>
      </c>
      <c r="B67" s="14"/>
      <c r="C67" s="69"/>
      <c r="D67" s="14"/>
      <c r="E67" s="14"/>
      <c r="F67" s="14"/>
      <c r="G67" s="14"/>
      <c r="H67" s="69"/>
      <c r="I67" s="14"/>
      <c r="J67" s="75">
        <f t="shared" si="0"/>
        <v>0</v>
      </c>
      <c r="K67" s="14"/>
      <c r="L67" s="15">
        <f t="shared" si="1"/>
        <v>0</v>
      </c>
      <c r="M67" s="16"/>
      <c r="N67" s="79"/>
      <c r="O67" s="78"/>
      <c r="P67" s="79"/>
      <c r="Q67" s="10"/>
      <c r="R67" s="11">
        <v>4</v>
      </c>
      <c r="S67" s="11"/>
      <c r="T67" s="10"/>
      <c r="U67" s="10"/>
      <c r="V67" s="10"/>
    </row>
    <row r="68" spans="1:22" s="17" customFormat="1" ht="15" customHeight="1">
      <c r="A68" s="28" t="s">
        <v>506</v>
      </c>
      <c r="B68" s="14"/>
      <c r="C68" s="69"/>
      <c r="D68" s="14"/>
      <c r="E68" s="14"/>
      <c r="F68" s="14"/>
      <c r="G68" s="14"/>
      <c r="H68" s="69"/>
      <c r="I68" s="14"/>
      <c r="J68" s="75">
        <f t="shared" si="0"/>
        <v>0</v>
      </c>
      <c r="K68" s="14"/>
      <c r="L68" s="15">
        <f t="shared" si="1"/>
        <v>0</v>
      </c>
      <c r="M68" s="16"/>
      <c r="N68" s="79"/>
      <c r="O68" s="78"/>
      <c r="P68" s="79"/>
      <c r="Q68" s="10"/>
      <c r="R68" s="11">
        <v>4</v>
      </c>
      <c r="S68" s="11"/>
      <c r="T68" s="10"/>
      <c r="U68" s="10"/>
      <c r="V68" s="10"/>
    </row>
    <row r="69" spans="1:22" s="17" customFormat="1" ht="15" customHeight="1">
      <c r="A69" s="28" t="s">
        <v>507</v>
      </c>
      <c r="B69" s="14"/>
      <c r="C69" s="69"/>
      <c r="D69" s="14"/>
      <c r="E69" s="14"/>
      <c r="F69" s="14"/>
      <c r="G69" s="14"/>
      <c r="H69" s="69"/>
      <c r="I69" s="14"/>
      <c r="J69" s="75">
        <f t="shared" si="0"/>
        <v>0</v>
      </c>
      <c r="K69" s="14"/>
      <c r="L69" s="15">
        <f t="shared" si="1"/>
        <v>0</v>
      </c>
      <c r="M69" s="16"/>
      <c r="N69" s="79"/>
      <c r="O69" s="78"/>
      <c r="P69" s="79"/>
      <c r="Q69" s="10"/>
      <c r="R69" s="11">
        <v>4</v>
      </c>
      <c r="S69" s="11"/>
      <c r="T69" s="10"/>
      <c r="U69" s="10"/>
      <c r="V69" s="10"/>
    </row>
    <row r="70" spans="1:22" s="17" customFormat="1" ht="15" customHeight="1">
      <c r="A70" s="28" t="s">
        <v>508</v>
      </c>
      <c r="B70" s="14"/>
      <c r="C70" s="69"/>
      <c r="D70" s="14"/>
      <c r="E70" s="14"/>
      <c r="F70" s="14"/>
      <c r="G70" s="14"/>
      <c r="H70" s="69"/>
      <c r="I70" s="14"/>
      <c r="J70" s="75">
        <f aca="true" t="shared" si="2" ref="J70:J104">B70+D70+E70+F70+G70+I70</f>
        <v>0</v>
      </c>
      <c r="K70" s="14"/>
      <c r="L70" s="15">
        <f aca="true" t="shared" si="3" ref="L70:L104">J70/40</f>
        <v>0</v>
      </c>
      <c r="M70" s="16"/>
      <c r="N70" s="79"/>
      <c r="O70" s="78"/>
      <c r="P70" s="79"/>
      <c r="Q70" s="10"/>
      <c r="R70" s="11">
        <v>4</v>
      </c>
      <c r="S70" s="11"/>
      <c r="T70" s="10"/>
      <c r="U70" s="10"/>
      <c r="V70" s="10"/>
    </row>
    <row r="71" spans="1:22" s="17" customFormat="1" ht="15" customHeight="1">
      <c r="A71" s="28" t="s">
        <v>509</v>
      </c>
      <c r="B71" s="14"/>
      <c r="C71" s="69"/>
      <c r="D71" s="14"/>
      <c r="E71" s="14"/>
      <c r="F71" s="14"/>
      <c r="G71" s="14"/>
      <c r="H71" s="69"/>
      <c r="I71" s="14"/>
      <c r="J71" s="75">
        <f t="shared" si="2"/>
        <v>0</v>
      </c>
      <c r="K71" s="14"/>
      <c r="L71" s="15">
        <f t="shared" si="3"/>
        <v>0</v>
      </c>
      <c r="M71" s="16"/>
      <c r="N71" s="79"/>
      <c r="O71" s="78"/>
      <c r="P71" s="79"/>
      <c r="Q71" s="10"/>
      <c r="R71" s="11">
        <v>4</v>
      </c>
      <c r="S71" s="11"/>
      <c r="T71" s="10"/>
      <c r="U71" s="10"/>
      <c r="V71" s="10"/>
    </row>
    <row r="72" spans="1:22" s="17" customFormat="1" ht="15" customHeight="1">
      <c r="A72" s="28" t="s">
        <v>510</v>
      </c>
      <c r="B72" s="14"/>
      <c r="C72" s="69"/>
      <c r="D72" s="14"/>
      <c r="E72" s="14"/>
      <c r="F72" s="14"/>
      <c r="G72" s="14"/>
      <c r="H72" s="69"/>
      <c r="I72" s="14"/>
      <c r="J72" s="75">
        <f t="shared" si="2"/>
        <v>0</v>
      </c>
      <c r="K72" s="14"/>
      <c r="L72" s="15">
        <f t="shared" si="3"/>
        <v>0</v>
      </c>
      <c r="M72" s="16"/>
      <c r="N72" s="79"/>
      <c r="O72" s="78"/>
      <c r="P72" s="79"/>
      <c r="Q72" s="10"/>
      <c r="R72" s="11">
        <v>4</v>
      </c>
      <c r="S72" s="11"/>
      <c r="T72" s="10"/>
      <c r="U72" s="10"/>
      <c r="V72" s="10"/>
    </row>
    <row r="73" spans="1:22" s="17" customFormat="1" ht="15" customHeight="1">
      <c r="A73" s="28" t="s">
        <v>511</v>
      </c>
      <c r="B73" s="14"/>
      <c r="C73" s="69"/>
      <c r="D73" s="14"/>
      <c r="E73" s="14"/>
      <c r="F73" s="14"/>
      <c r="G73" s="14"/>
      <c r="H73" s="69"/>
      <c r="I73" s="14"/>
      <c r="J73" s="75">
        <f t="shared" si="2"/>
        <v>0</v>
      </c>
      <c r="K73" s="14"/>
      <c r="L73" s="15">
        <f t="shared" si="3"/>
        <v>0</v>
      </c>
      <c r="M73" s="16"/>
      <c r="N73" s="79"/>
      <c r="O73" s="78"/>
      <c r="P73" s="79"/>
      <c r="Q73" s="10"/>
      <c r="R73" s="11">
        <v>4</v>
      </c>
      <c r="S73" s="11"/>
      <c r="T73" s="10"/>
      <c r="U73" s="10"/>
      <c r="V73" s="10"/>
    </row>
    <row r="74" spans="1:22" s="17" customFormat="1" ht="15" customHeight="1">
      <c r="A74" s="28" t="s">
        <v>512</v>
      </c>
      <c r="B74" s="14"/>
      <c r="C74" s="69"/>
      <c r="D74" s="14"/>
      <c r="E74" s="14"/>
      <c r="F74" s="14"/>
      <c r="G74" s="14"/>
      <c r="H74" s="69"/>
      <c r="I74" s="14"/>
      <c r="J74" s="75">
        <f t="shared" si="2"/>
        <v>0</v>
      </c>
      <c r="K74" s="14"/>
      <c r="L74" s="15">
        <f t="shared" si="3"/>
        <v>0</v>
      </c>
      <c r="M74" s="16"/>
      <c r="N74" s="79"/>
      <c r="O74" s="78"/>
      <c r="P74" s="79"/>
      <c r="Q74" s="10"/>
      <c r="R74" s="11">
        <v>4</v>
      </c>
      <c r="S74" s="11"/>
      <c r="T74" s="10"/>
      <c r="U74" s="10"/>
      <c r="V74" s="10"/>
    </row>
    <row r="75" spans="1:22" s="17" customFormat="1" ht="15" customHeight="1">
      <c r="A75" s="28" t="s">
        <v>513</v>
      </c>
      <c r="B75" s="14"/>
      <c r="C75" s="69"/>
      <c r="D75" s="14"/>
      <c r="E75" s="14"/>
      <c r="F75" s="14"/>
      <c r="G75" s="14"/>
      <c r="H75" s="69"/>
      <c r="I75" s="14"/>
      <c r="J75" s="75">
        <f t="shared" si="2"/>
        <v>0</v>
      </c>
      <c r="K75" s="14"/>
      <c r="L75" s="15">
        <f t="shared" si="3"/>
        <v>0</v>
      </c>
      <c r="M75" s="16"/>
      <c r="N75" s="79"/>
      <c r="O75" s="78"/>
      <c r="P75" s="79"/>
      <c r="Q75" s="10"/>
      <c r="R75" s="11">
        <v>4</v>
      </c>
      <c r="S75" s="11"/>
      <c r="T75" s="10"/>
      <c r="U75" s="10"/>
      <c r="V75" s="10"/>
    </row>
    <row r="76" spans="1:22" s="17" customFormat="1" ht="15" customHeight="1">
      <c r="A76" s="28" t="s">
        <v>514</v>
      </c>
      <c r="B76" s="14"/>
      <c r="C76" s="69"/>
      <c r="D76" s="14"/>
      <c r="E76" s="14"/>
      <c r="F76" s="14"/>
      <c r="G76" s="14"/>
      <c r="H76" s="69"/>
      <c r="I76" s="14"/>
      <c r="J76" s="75">
        <f t="shared" si="2"/>
        <v>0</v>
      </c>
      <c r="K76" s="14"/>
      <c r="L76" s="15">
        <f t="shared" si="3"/>
        <v>0</v>
      </c>
      <c r="M76" s="16"/>
      <c r="N76" s="79"/>
      <c r="O76" s="78"/>
      <c r="P76" s="79"/>
      <c r="Q76" s="10"/>
      <c r="R76" s="11">
        <v>4</v>
      </c>
      <c r="S76" s="11"/>
      <c r="T76" s="10"/>
      <c r="U76" s="10"/>
      <c r="V76" s="10"/>
    </row>
    <row r="77" spans="1:22" s="17" customFormat="1" ht="15" customHeight="1">
      <c r="A77" s="28" t="s">
        <v>515</v>
      </c>
      <c r="B77" s="14"/>
      <c r="C77" s="69"/>
      <c r="D77" s="14"/>
      <c r="E77" s="14"/>
      <c r="F77" s="14"/>
      <c r="G77" s="14"/>
      <c r="H77" s="69"/>
      <c r="I77" s="14"/>
      <c r="J77" s="75">
        <f t="shared" si="2"/>
        <v>0</v>
      </c>
      <c r="K77" s="14"/>
      <c r="L77" s="15">
        <f t="shared" si="3"/>
        <v>0</v>
      </c>
      <c r="M77" s="16"/>
      <c r="N77" s="79"/>
      <c r="O77" s="78"/>
      <c r="P77" s="79"/>
      <c r="Q77" s="10"/>
      <c r="R77" s="11">
        <v>4</v>
      </c>
      <c r="S77" s="11"/>
      <c r="T77" s="10"/>
      <c r="U77" s="10"/>
      <c r="V77" s="10"/>
    </row>
    <row r="78" spans="1:22" s="17" customFormat="1" ht="15" customHeight="1">
      <c r="A78" s="28" t="s">
        <v>516</v>
      </c>
      <c r="B78" s="14"/>
      <c r="C78" s="69"/>
      <c r="D78" s="14"/>
      <c r="E78" s="14"/>
      <c r="F78" s="14"/>
      <c r="G78" s="14"/>
      <c r="H78" s="69"/>
      <c r="I78" s="14"/>
      <c r="J78" s="75">
        <f t="shared" si="2"/>
        <v>0</v>
      </c>
      <c r="K78" s="14"/>
      <c r="L78" s="15">
        <f t="shared" si="3"/>
        <v>0</v>
      </c>
      <c r="M78" s="16"/>
      <c r="N78" s="79"/>
      <c r="O78" s="78"/>
      <c r="P78" s="79"/>
      <c r="Q78" s="10"/>
      <c r="R78" s="11">
        <v>4</v>
      </c>
      <c r="S78" s="11"/>
      <c r="T78" s="10"/>
      <c r="U78" s="10"/>
      <c r="V78" s="10"/>
    </row>
    <row r="79" spans="1:22" s="17" customFormat="1" ht="15" customHeight="1">
      <c r="A79" s="28" t="s">
        <v>517</v>
      </c>
      <c r="B79" s="14"/>
      <c r="C79" s="69"/>
      <c r="D79" s="14"/>
      <c r="E79" s="14"/>
      <c r="F79" s="14"/>
      <c r="G79" s="14"/>
      <c r="H79" s="69"/>
      <c r="I79" s="14"/>
      <c r="J79" s="75">
        <f t="shared" si="2"/>
        <v>0</v>
      </c>
      <c r="K79" s="14"/>
      <c r="L79" s="15">
        <f t="shared" si="3"/>
        <v>0</v>
      </c>
      <c r="M79" s="16"/>
      <c r="N79" s="79"/>
      <c r="O79" s="78"/>
      <c r="P79" s="79"/>
      <c r="Q79" s="10"/>
      <c r="R79" s="11">
        <v>4</v>
      </c>
      <c r="S79" s="11"/>
      <c r="T79" s="10"/>
      <c r="U79" s="10"/>
      <c r="V79" s="10"/>
    </row>
    <row r="80" spans="1:22" s="17" customFormat="1" ht="15" customHeight="1">
      <c r="A80" s="28" t="s">
        <v>518</v>
      </c>
      <c r="B80" s="14"/>
      <c r="C80" s="69"/>
      <c r="D80" s="14"/>
      <c r="E80" s="14"/>
      <c r="F80" s="14"/>
      <c r="G80" s="14"/>
      <c r="H80" s="69"/>
      <c r="I80" s="14"/>
      <c r="J80" s="75">
        <f t="shared" si="2"/>
        <v>0</v>
      </c>
      <c r="K80" s="14"/>
      <c r="L80" s="15">
        <f t="shared" si="3"/>
        <v>0</v>
      </c>
      <c r="M80" s="16"/>
      <c r="N80" s="79"/>
      <c r="O80" s="78"/>
      <c r="P80" s="79"/>
      <c r="Q80" s="10"/>
      <c r="R80" s="11">
        <v>4</v>
      </c>
      <c r="S80" s="11"/>
      <c r="T80" s="10"/>
      <c r="U80" s="10"/>
      <c r="V80" s="10"/>
    </row>
    <row r="81" spans="1:22" s="17" customFormat="1" ht="15" customHeight="1">
      <c r="A81" s="28" t="s">
        <v>519</v>
      </c>
      <c r="B81" s="14"/>
      <c r="C81" s="69"/>
      <c r="D81" s="14"/>
      <c r="E81" s="14"/>
      <c r="F81" s="14"/>
      <c r="G81" s="14"/>
      <c r="H81" s="69"/>
      <c r="I81" s="14"/>
      <c r="J81" s="75">
        <f t="shared" si="2"/>
        <v>0</v>
      </c>
      <c r="K81" s="14"/>
      <c r="L81" s="15">
        <f t="shared" si="3"/>
        <v>0</v>
      </c>
      <c r="M81" s="16"/>
      <c r="N81" s="79"/>
      <c r="O81" s="78"/>
      <c r="P81" s="79"/>
      <c r="Q81" s="10"/>
      <c r="R81" s="11">
        <v>4</v>
      </c>
      <c r="S81" s="11"/>
      <c r="T81" s="10"/>
      <c r="U81" s="10"/>
      <c r="V81" s="10"/>
    </row>
    <row r="82" spans="1:22" s="17" customFormat="1" ht="15" customHeight="1">
      <c r="A82" s="28" t="s">
        <v>520</v>
      </c>
      <c r="B82" s="14"/>
      <c r="C82" s="69"/>
      <c r="D82" s="14"/>
      <c r="E82" s="14"/>
      <c r="F82" s="14"/>
      <c r="G82" s="14"/>
      <c r="H82" s="69"/>
      <c r="I82" s="14"/>
      <c r="J82" s="75">
        <f t="shared" si="2"/>
        <v>0</v>
      </c>
      <c r="K82" s="14"/>
      <c r="L82" s="15">
        <f t="shared" si="3"/>
        <v>0</v>
      </c>
      <c r="M82" s="16"/>
      <c r="N82" s="79"/>
      <c r="O82" s="78"/>
      <c r="P82" s="79"/>
      <c r="Q82" s="10"/>
      <c r="R82" s="11">
        <v>4</v>
      </c>
      <c r="S82" s="11"/>
      <c r="T82" s="10"/>
      <c r="U82" s="10"/>
      <c r="V82" s="10"/>
    </row>
    <row r="83" spans="1:22" s="17" customFormat="1" ht="15" customHeight="1">
      <c r="A83" s="28" t="s">
        <v>521</v>
      </c>
      <c r="B83" s="14"/>
      <c r="C83" s="69"/>
      <c r="D83" s="14"/>
      <c r="E83" s="14"/>
      <c r="F83" s="14"/>
      <c r="G83" s="14"/>
      <c r="H83" s="69"/>
      <c r="I83" s="14"/>
      <c r="J83" s="75">
        <f t="shared" si="2"/>
        <v>0</v>
      </c>
      <c r="K83" s="14"/>
      <c r="L83" s="15">
        <f t="shared" si="3"/>
        <v>0</v>
      </c>
      <c r="M83" s="16"/>
      <c r="N83" s="79"/>
      <c r="O83" s="78"/>
      <c r="P83" s="79"/>
      <c r="Q83" s="10"/>
      <c r="R83" s="11">
        <v>4</v>
      </c>
      <c r="S83" s="11"/>
      <c r="T83" s="10"/>
      <c r="U83" s="10"/>
      <c r="V83" s="10"/>
    </row>
    <row r="84" spans="1:22" s="17" customFormat="1" ht="15" customHeight="1">
      <c r="A84" s="28" t="s">
        <v>522</v>
      </c>
      <c r="B84" s="14"/>
      <c r="C84" s="69"/>
      <c r="D84" s="14"/>
      <c r="E84" s="14"/>
      <c r="F84" s="14"/>
      <c r="G84" s="14"/>
      <c r="H84" s="69"/>
      <c r="I84" s="14"/>
      <c r="J84" s="75">
        <f t="shared" si="2"/>
        <v>0</v>
      </c>
      <c r="K84" s="14"/>
      <c r="L84" s="15">
        <f t="shared" si="3"/>
        <v>0</v>
      </c>
      <c r="M84" s="16"/>
      <c r="N84" s="79"/>
      <c r="O84" s="78"/>
      <c r="P84" s="79"/>
      <c r="Q84" s="10"/>
      <c r="R84" s="11">
        <v>4</v>
      </c>
      <c r="S84" s="11"/>
      <c r="T84" s="10"/>
      <c r="U84" s="10"/>
      <c r="V84" s="10"/>
    </row>
    <row r="85" spans="1:22" s="17" customFormat="1" ht="15" customHeight="1">
      <c r="A85" s="28" t="s">
        <v>523</v>
      </c>
      <c r="B85" s="14"/>
      <c r="C85" s="69"/>
      <c r="D85" s="14"/>
      <c r="E85" s="14"/>
      <c r="F85" s="14"/>
      <c r="G85" s="14"/>
      <c r="H85" s="69"/>
      <c r="I85" s="14"/>
      <c r="J85" s="75">
        <f t="shared" si="2"/>
        <v>0</v>
      </c>
      <c r="K85" s="14"/>
      <c r="L85" s="15">
        <f t="shared" si="3"/>
        <v>0</v>
      </c>
      <c r="M85" s="16"/>
      <c r="N85" s="79"/>
      <c r="O85" s="78"/>
      <c r="P85" s="79"/>
      <c r="Q85" s="10"/>
      <c r="R85" s="11">
        <v>4</v>
      </c>
      <c r="S85" s="11"/>
      <c r="T85" s="10"/>
      <c r="U85" s="10"/>
      <c r="V85" s="10"/>
    </row>
    <row r="86" spans="1:22" s="17" customFormat="1" ht="15" customHeight="1">
      <c r="A86" s="28" t="s">
        <v>524</v>
      </c>
      <c r="B86" s="14"/>
      <c r="C86" s="69"/>
      <c r="D86" s="14"/>
      <c r="E86" s="14"/>
      <c r="F86" s="14"/>
      <c r="G86" s="14"/>
      <c r="H86" s="69"/>
      <c r="I86" s="14"/>
      <c r="J86" s="75">
        <f t="shared" si="2"/>
        <v>0</v>
      </c>
      <c r="K86" s="14"/>
      <c r="L86" s="15">
        <f t="shared" si="3"/>
        <v>0</v>
      </c>
      <c r="M86" s="16"/>
      <c r="N86" s="79"/>
      <c r="O86" s="78"/>
      <c r="P86" s="79"/>
      <c r="Q86" s="10"/>
      <c r="R86" s="11">
        <v>4</v>
      </c>
      <c r="S86" s="11"/>
      <c r="T86" s="10"/>
      <c r="U86" s="10"/>
      <c r="V86" s="10"/>
    </row>
    <row r="87" spans="1:22" s="17" customFormat="1" ht="15" customHeight="1">
      <c r="A87" s="28" t="s">
        <v>525</v>
      </c>
      <c r="B87" s="14"/>
      <c r="C87" s="69"/>
      <c r="D87" s="14"/>
      <c r="E87" s="14"/>
      <c r="F87" s="14"/>
      <c r="G87" s="14"/>
      <c r="H87" s="69"/>
      <c r="I87" s="14"/>
      <c r="J87" s="75">
        <f t="shared" si="2"/>
        <v>0</v>
      </c>
      <c r="K87" s="14"/>
      <c r="L87" s="15">
        <f t="shared" si="3"/>
        <v>0</v>
      </c>
      <c r="M87" s="16"/>
      <c r="N87" s="79"/>
      <c r="O87" s="78"/>
      <c r="P87" s="79"/>
      <c r="Q87" s="10"/>
      <c r="R87" s="11">
        <v>4</v>
      </c>
      <c r="S87" s="11"/>
      <c r="T87" s="10"/>
      <c r="U87" s="10"/>
      <c r="V87" s="10"/>
    </row>
    <row r="88" spans="1:22" s="17" customFormat="1" ht="15" customHeight="1">
      <c r="A88" s="28" t="s">
        <v>526</v>
      </c>
      <c r="B88" s="14"/>
      <c r="C88" s="69"/>
      <c r="D88" s="14"/>
      <c r="E88" s="14"/>
      <c r="F88" s="14"/>
      <c r="G88" s="14"/>
      <c r="H88" s="69"/>
      <c r="I88" s="14"/>
      <c r="J88" s="75">
        <f t="shared" si="2"/>
        <v>0</v>
      </c>
      <c r="K88" s="14"/>
      <c r="L88" s="15">
        <f t="shared" si="3"/>
        <v>0</v>
      </c>
      <c r="M88" s="16"/>
      <c r="N88" s="79"/>
      <c r="O88" s="78"/>
      <c r="P88" s="79"/>
      <c r="Q88" s="10"/>
      <c r="R88" s="11">
        <v>4</v>
      </c>
      <c r="S88" s="11"/>
      <c r="T88" s="10"/>
      <c r="U88" s="10"/>
      <c r="V88" s="10"/>
    </row>
    <row r="89" spans="1:22" s="17" customFormat="1" ht="15" customHeight="1">
      <c r="A89" s="28" t="s">
        <v>527</v>
      </c>
      <c r="B89" s="14"/>
      <c r="C89" s="69"/>
      <c r="D89" s="14"/>
      <c r="E89" s="14"/>
      <c r="F89" s="14"/>
      <c r="G89" s="14"/>
      <c r="H89" s="69"/>
      <c r="I89" s="14"/>
      <c r="J89" s="75">
        <f t="shared" si="2"/>
        <v>0</v>
      </c>
      <c r="K89" s="14"/>
      <c r="L89" s="15">
        <f t="shared" si="3"/>
        <v>0</v>
      </c>
      <c r="M89" s="16"/>
      <c r="N89" s="79"/>
      <c r="O89" s="78"/>
      <c r="P89" s="79"/>
      <c r="Q89" s="10"/>
      <c r="R89" s="11">
        <v>4</v>
      </c>
      <c r="S89" s="11"/>
      <c r="T89" s="10"/>
      <c r="U89" s="10"/>
      <c r="V89" s="10"/>
    </row>
    <row r="90" spans="1:22" s="17" customFormat="1" ht="15" customHeight="1">
      <c r="A90" s="28" t="s">
        <v>528</v>
      </c>
      <c r="B90" s="14"/>
      <c r="C90" s="69"/>
      <c r="D90" s="14"/>
      <c r="E90" s="14"/>
      <c r="F90" s="14"/>
      <c r="G90" s="14"/>
      <c r="H90" s="69"/>
      <c r="I90" s="14"/>
      <c r="J90" s="75">
        <f t="shared" si="2"/>
        <v>0</v>
      </c>
      <c r="K90" s="14"/>
      <c r="L90" s="15">
        <f t="shared" si="3"/>
        <v>0</v>
      </c>
      <c r="M90" s="16"/>
      <c r="N90" s="79"/>
      <c r="O90" s="78"/>
      <c r="P90" s="79"/>
      <c r="Q90" s="10"/>
      <c r="R90" s="11">
        <v>4</v>
      </c>
      <c r="S90" s="11"/>
      <c r="T90" s="10"/>
      <c r="U90" s="10"/>
      <c r="V90" s="10"/>
    </row>
    <row r="91" spans="1:22" s="17" customFormat="1" ht="15" customHeight="1">
      <c r="A91" s="28" t="s">
        <v>529</v>
      </c>
      <c r="B91" s="14"/>
      <c r="C91" s="69"/>
      <c r="D91" s="14"/>
      <c r="E91" s="14"/>
      <c r="F91" s="14"/>
      <c r="G91" s="14"/>
      <c r="H91" s="69"/>
      <c r="I91" s="14"/>
      <c r="J91" s="75">
        <f t="shared" si="2"/>
        <v>0</v>
      </c>
      <c r="K91" s="14"/>
      <c r="L91" s="15">
        <f t="shared" si="3"/>
        <v>0</v>
      </c>
      <c r="M91" s="16"/>
      <c r="N91" s="79"/>
      <c r="O91" s="78"/>
      <c r="P91" s="79"/>
      <c r="Q91" s="10"/>
      <c r="R91" s="11">
        <v>4</v>
      </c>
      <c r="S91" s="11"/>
      <c r="T91" s="10"/>
      <c r="U91" s="10"/>
      <c r="V91" s="10"/>
    </row>
    <row r="92" spans="1:22" s="17" customFormat="1" ht="15" customHeight="1">
      <c r="A92" s="28" t="s">
        <v>530</v>
      </c>
      <c r="B92" s="14"/>
      <c r="C92" s="69"/>
      <c r="D92" s="14"/>
      <c r="E92" s="14"/>
      <c r="F92" s="14"/>
      <c r="G92" s="14"/>
      <c r="H92" s="69"/>
      <c r="I92" s="14"/>
      <c r="J92" s="75">
        <f t="shared" si="2"/>
        <v>0</v>
      </c>
      <c r="K92" s="14"/>
      <c r="L92" s="15">
        <f t="shared" si="3"/>
        <v>0</v>
      </c>
      <c r="M92" s="16"/>
      <c r="N92" s="79"/>
      <c r="O92" s="78"/>
      <c r="P92" s="79"/>
      <c r="Q92" s="10"/>
      <c r="R92" s="11">
        <v>4</v>
      </c>
      <c r="S92" s="11"/>
      <c r="T92" s="10"/>
      <c r="U92" s="10"/>
      <c r="V92" s="10"/>
    </row>
    <row r="93" spans="1:22" s="17" customFormat="1" ht="15" customHeight="1">
      <c r="A93" s="28" t="s">
        <v>531</v>
      </c>
      <c r="B93" s="14"/>
      <c r="C93" s="69"/>
      <c r="D93" s="14"/>
      <c r="E93" s="14"/>
      <c r="F93" s="14"/>
      <c r="G93" s="14"/>
      <c r="H93" s="69"/>
      <c r="I93" s="14"/>
      <c r="J93" s="75">
        <f t="shared" si="2"/>
        <v>0</v>
      </c>
      <c r="K93" s="14"/>
      <c r="L93" s="15">
        <f t="shared" si="3"/>
        <v>0</v>
      </c>
      <c r="M93" s="16"/>
      <c r="N93" s="79"/>
      <c r="O93" s="78"/>
      <c r="P93" s="79"/>
      <c r="Q93" s="10"/>
      <c r="R93" s="11">
        <v>4</v>
      </c>
      <c r="S93" s="11"/>
      <c r="T93" s="10"/>
      <c r="U93" s="10"/>
      <c r="V93" s="10"/>
    </row>
    <row r="94" spans="1:22" s="17" customFormat="1" ht="15" customHeight="1">
      <c r="A94" s="28" t="s">
        <v>532</v>
      </c>
      <c r="B94" s="14"/>
      <c r="C94" s="69"/>
      <c r="D94" s="14"/>
      <c r="E94" s="14"/>
      <c r="F94" s="14"/>
      <c r="G94" s="14"/>
      <c r="H94" s="69"/>
      <c r="I94" s="14"/>
      <c r="J94" s="75">
        <f t="shared" si="2"/>
        <v>0</v>
      </c>
      <c r="K94" s="14"/>
      <c r="L94" s="15">
        <f t="shared" si="3"/>
        <v>0</v>
      </c>
      <c r="M94" s="16"/>
      <c r="N94" s="79"/>
      <c r="O94" s="78"/>
      <c r="P94" s="79"/>
      <c r="Q94" s="10"/>
      <c r="R94" s="11">
        <v>4</v>
      </c>
      <c r="S94" s="11"/>
      <c r="T94" s="10"/>
      <c r="U94" s="10"/>
      <c r="V94" s="10"/>
    </row>
    <row r="95" spans="1:22" s="17" customFormat="1" ht="15" customHeight="1">
      <c r="A95" s="28" t="s">
        <v>533</v>
      </c>
      <c r="B95" s="14"/>
      <c r="C95" s="69"/>
      <c r="D95" s="14"/>
      <c r="E95" s="14"/>
      <c r="F95" s="14"/>
      <c r="G95" s="14"/>
      <c r="H95" s="69"/>
      <c r="I95" s="14"/>
      <c r="J95" s="75">
        <f t="shared" si="2"/>
        <v>0</v>
      </c>
      <c r="K95" s="14"/>
      <c r="L95" s="15">
        <f t="shared" si="3"/>
        <v>0</v>
      </c>
      <c r="M95" s="16"/>
      <c r="N95" s="79"/>
      <c r="O95" s="78"/>
      <c r="P95" s="79"/>
      <c r="Q95" s="10"/>
      <c r="R95" s="11">
        <v>4</v>
      </c>
      <c r="S95" s="11"/>
      <c r="T95" s="10"/>
      <c r="U95" s="10"/>
      <c r="V95" s="10"/>
    </row>
    <row r="96" spans="1:22" s="17" customFormat="1" ht="15" customHeight="1">
      <c r="A96" s="28" t="s">
        <v>534</v>
      </c>
      <c r="B96" s="14"/>
      <c r="C96" s="69"/>
      <c r="D96" s="14"/>
      <c r="E96" s="14"/>
      <c r="F96" s="14"/>
      <c r="G96" s="14"/>
      <c r="H96" s="69"/>
      <c r="I96" s="14"/>
      <c r="J96" s="75">
        <f t="shared" si="2"/>
        <v>0</v>
      </c>
      <c r="K96" s="14"/>
      <c r="L96" s="15">
        <f t="shared" si="3"/>
        <v>0</v>
      </c>
      <c r="M96" s="16"/>
      <c r="N96" s="79"/>
      <c r="O96" s="78"/>
      <c r="P96" s="79"/>
      <c r="Q96" s="10"/>
      <c r="R96" s="11">
        <v>4</v>
      </c>
      <c r="S96" s="11"/>
      <c r="T96" s="10"/>
      <c r="U96" s="10"/>
      <c r="V96" s="10"/>
    </row>
    <row r="97" spans="1:22" s="17" customFormat="1" ht="15" customHeight="1">
      <c r="A97" s="28" t="s">
        <v>535</v>
      </c>
      <c r="B97" s="14"/>
      <c r="C97" s="69"/>
      <c r="D97" s="14"/>
      <c r="E97" s="14"/>
      <c r="F97" s="14"/>
      <c r="G97" s="14"/>
      <c r="H97" s="69"/>
      <c r="I97" s="14"/>
      <c r="J97" s="75">
        <f t="shared" si="2"/>
        <v>0</v>
      </c>
      <c r="K97" s="14"/>
      <c r="L97" s="15">
        <f t="shared" si="3"/>
        <v>0</v>
      </c>
      <c r="M97" s="16"/>
      <c r="N97" s="79"/>
      <c r="O97" s="78"/>
      <c r="P97" s="79"/>
      <c r="Q97" s="10"/>
      <c r="R97" s="11">
        <v>4</v>
      </c>
      <c r="S97" s="11"/>
      <c r="T97" s="10"/>
      <c r="U97" s="10"/>
      <c r="V97" s="10"/>
    </row>
    <row r="98" spans="1:22" s="17" customFormat="1" ht="15" customHeight="1">
      <c r="A98" s="28" t="s">
        <v>536</v>
      </c>
      <c r="B98" s="14"/>
      <c r="C98" s="69"/>
      <c r="D98" s="14"/>
      <c r="E98" s="14"/>
      <c r="F98" s="14"/>
      <c r="G98" s="14"/>
      <c r="H98" s="69"/>
      <c r="I98" s="14"/>
      <c r="J98" s="75">
        <f t="shared" si="2"/>
        <v>0</v>
      </c>
      <c r="K98" s="14"/>
      <c r="L98" s="15">
        <f t="shared" si="3"/>
        <v>0</v>
      </c>
      <c r="M98" s="16"/>
      <c r="N98" s="79"/>
      <c r="O98" s="78"/>
      <c r="P98" s="79"/>
      <c r="Q98" s="10"/>
      <c r="R98" s="11">
        <v>4</v>
      </c>
      <c r="S98" s="11"/>
      <c r="T98" s="10"/>
      <c r="U98" s="10"/>
      <c r="V98" s="10"/>
    </row>
    <row r="99" spans="1:22" s="17" customFormat="1" ht="15" customHeight="1">
      <c r="A99" s="28" t="s">
        <v>537</v>
      </c>
      <c r="B99" s="14"/>
      <c r="C99" s="69"/>
      <c r="D99" s="14"/>
      <c r="E99" s="14"/>
      <c r="F99" s="14"/>
      <c r="G99" s="14"/>
      <c r="H99" s="69"/>
      <c r="I99" s="14"/>
      <c r="J99" s="75">
        <f t="shared" si="2"/>
        <v>0</v>
      </c>
      <c r="K99" s="14"/>
      <c r="L99" s="15">
        <f t="shared" si="3"/>
        <v>0</v>
      </c>
      <c r="M99" s="16"/>
      <c r="N99" s="79"/>
      <c r="O99" s="78"/>
      <c r="P99" s="79"/>
      <c r="Q99" s="10"/>
      <c r="R99" s="11">
        <v>4</v>
      </c>
      <c r="S99" s="11"/>
      <c r="T99" s="10"/>
      <c r="U99" s="10"/>
      <c r="V99" s="10"/>
    </row>
    <row r="100" spans="1:22" s="17" customFormat="1" ht="15" customHeight="1">
      <c r="A100" s="28" t="s">
        <v>538</v>
      </c>
      <c r="B100" s="14"/>
      <c r="C100" s="69"/>
      <c r="D100" s="14"/>
      <c r="E100" s="14"/>
      <c r="F100" s="14"/>
      <c r="G100" s="14"/>
      <c r="H100" s="69"/>
      <c r="I100" s="14"/>
      <c r="J100" s="75">
        <f t="shared" si="2"/>
        <v>0</v>
      </c>
      <c r="K100" s="14"/>
      <c r="L100" s="15">
        <f t="shared" si="3"/>
        <v>0</v>
      </c>
      <c r="M100" s="16"/>
      <c r="N100" s="79"/>
      <c r="O100" s="78"/>
      <c r="P100" s="79"/>
      <c r="Q100" s="10"/>
      <c r="R100" s="11">
        <v>4</v>
      </c>
      <c r="S100" s="11"/>
      <c r="T100" s="10"/>
      <c r="U100" s="10"/>
      <c r="V100" s="10"/>
    </row>
    <row r="101" spans="1:22" s="17" customFormat="1" ht="15" customHeight="1">
      <c r="A101" s="28" t="s">
        <v>539</v>
      </c>
      <c r="B101" s="14"/>
      <c r="C101" s="69"/>
      <c r="D101" s="14"/>
      <c r="E101" s="14"/>
      <c r="F101" s="14"/>
      <c r="G101" s="14"/>
      <c r="H101" s="69"/>
      <c r="I101" s="14"/>
      <c r="J101" s="75">
        <f t="shared" si="2"/>
        <v>0</v>
      </c>
      <c r="K101" s="14"/>
      <c r="L101" s="15">
        <f t="shared" si="3"/>
        <v>0</v>
      </c>
      <c r="M101" s="16"/>
      <c r="N101" s="79"/>
      <c r="O101" s="78"/>
      <c r="P101" s="79"/>
      <c r="Q101" s="10"/>
      <c r="R101" s="11">
        <v>4</v>
      </c>
      <c r="S101" s="11"/>
      <c r="T101" s="10"/>
      <c r="U101" s="10"/>
      <c r="V101" s="10"/>
    </row>
    <row r="102" spans="1:22" s="17" customFormat="1" ht="15" customHeight="1">
      <c r="A102" s="28" t="s">
        <v>540</v>
      </c>
      <c r="B102" s="14"/>
      <c r="C102" s="69"/>
      <c r="D102" s="14"/>
      <c r="E102" s="14"/>
      <c r="F102" s="14"/>
      <c r="G102" s="14"/>
      <c r="H102" s="69"/>
      <c r="I102" s="14"/>
      <c r="J102" s="75">
        <f t="shared" si="2"/>
        <v>0</v>
      </c>
      <c r="K102" s="14"/>
      <c r="L102" s="15">
        <f t="shared" si="3"/>
        <v>0</v>
      </c>
      <c r="M102" s="16"/>
      <c r="N102" s="79"/>
      <c r="O102" s="78"/>
      <c r="P102" s="79"/>
      <c r="Q102" s="10"/>
      <c r="R102" s="11">
        <v>4</v>
      </c>
      <c r="S102" s="11"/>
      <c r="T102" s="10"/>
      <c r="U102" s="10"/>
      <c r="V102" s="10"/>
    </row>
    <row r="103" spans="1:22" s="17" customFormat="1" ht="15" customHeight="1">
      <c r="A103" s="28" t="s">
        <v>541</v>
      </c>
      <c r="B103" s="14"/>
      <c r="C103" s="69"/>
      <c r="D103" s="14"/>
      <c r="E103" s="14"/>
      <c r="F103" s="14"/>
      <c r="G103" s="14"/>
      <c r="H103" s="69"/>
      <c r="I103" s="14"/>
      <c r="J103" s="75">
        <f t="shared" si="2"/>
        <v>0</v>
      </c>
      <c r="K103" s="14"/>
      <c r="L103" s="15">
        <f t="shared" si="3"/>
        <v>0</v>
      </c>
      <c r="M103" s="16"/>
      <c r="N103" s="79"/>
      <c r="O103" s="78"/>
      <c r="P103" s="79"/>
      <c r="Q103" s="10"/>
      <c r="R103" s="11">
        <v>4</v>
      </c>
      <c r="S103" s="11"/>
      <c r="T103" s="10"/>
      <c r="U103" s="10"/>
      <c r="V103" s="10"/>
    </row>
    <row r="104" spans="1:22" s="17" customFormat="1" ht="15" customHeight="1">
      <c r="A104" s="28" t="s">
        <v>542</v>
      </c>
      <c r="B104" s="14"/>
      <c r="C104" s="69"/>
      <c r="D104" s="14"/>
      <c r="E104" s="14"/>
      <c r="F104" s="14"/>
      <c r="G104" s="14"/>
      <c r="H104" s="69"/>
      <c r="I104" s="14"/>
      <c r="J104" s="75">
        <f t="shared" si="2"/>
        <v>0</v>
      </c>
      <c r="K104" s="14"/>
      <c r="L104" s="15">
        <f t="shared" si="3"/>
        <v>0</v>
      </c>
      <c r="M104" s="16"/>
      <c r="N104" s="79"/>
      <c r="O104" s="78"/>
      <c r="P104" s="79"/>
      <c r="Q104" s="10"/>
      <c r="R104" s="11">
        <v>4</v>
      </c>
      <c r="S104" s="11"/>
      <c r="T104" s="10"/>
      <c r="U104" s="10"/>
      <c r="V104" s="10"/>
    </row>
    <row r="105" spans="1:22" s="17" customFormat="1" ht="15" customHeight="1">
      <c r="A105" s="45" t="s">
        <v>19</v>
      </c>
      <c r="B105" s="46"/>
      <c r="C105" s="46"/>
      <c r="D105" s="46"/>
      <c r="E105" s="46"/>
      <c r="F105" s="46"/>
      <c r="G105" s="46"/>
      <c r="H105" s="69"/>
      <c r="I105" s="46"/>
      <c r="J105" s="47">
        <f aca="true" t="shared" si="4" ref="J105:J136">B105+C105+D105+E105+F105+G105+I105</f>
        <v>0</v>
      </c>
      <c r="K105" s="46"/>
      <c r="L105" s="48">
        <f>J105/62</f>
        <v>0</v>
      </c>
      <c r="M105" s="49"/>
      <c r="N105" s="84"/>
      <c r="O105" s="85"/>
      <c r="P105" s="86"/>
      <c r="Q105" s="50"/>
      <c r="R105" s="56">
        <v>5</v>
      </c>
      <c r="S105" s="56"/>
      <c r="T105" s="50"/>
      <c r="U105" s="50"/>
      <c r="V105" s="50"/>
    </row>
    <row r="106" spans="1:29" s="17" customFormat="1" ht="15" customHeight="1">
      <c r="A106" s="45" t="s">
        <v>21</v>
      </c>
      <c r="B106" s="46"/>
      <c r="C106" s="46"/>
      <c r="D106" s="46"/>
      <c r="E106" s="46"/>
      <c r="F106" s="46"/>
      <c r="G106" s="46"/>
      <c r="H106" s="69"/>
      <c r="I106" s="46"/>
      <c r="J106" s="47">
        <f t="shared" si="4"/>
        <v>0</v>
      </c>
      <c r="K106" s="46"/>
      <c r="L106" s="48">
        <f aca="true" t="shared" si="5" ref="L106:L169">J106/62</f>
        <v>0</v>
      </c>
      <c r="M106" s="49"/>
      <c r="N106" s="86"/>
      <c r="O106" s="85"/>
      <c r="P106" s="86"/>
      <c r="Q106" s="50"/>
      <c r="R106" s="56">
        <v>5</v>
      </c>
      <c r="S106" s="56"/>
      <c r="T106" s="50"/>
      <c r="U106" s="50"/>
      <c r="V106" s="50"/>
      <c r="W106" s="34"/>
      <c r="X106" s="34"/>
      <c r="Y106" s="34"/>
      <c r="Z106" s="34"/>
      <c r="AA106" s="34"/>
      <c r="AB106" s="34"/>
      <c r="AC106" s="34"/>
    </row>
    <row r="107" spans="1:22" s="17" customFormat="1" ht="15" customHeight="1">
      <c r="A107" s="45" t="s">
        <v>18</v>
      </c>
      <c r="B107" s="46"/>
      <c r="C107" s="46"/>
      <c r="D107" s="46"/>
      <c r="E107" s="46"/>
      <c r="F107" s="46"/>
      <c r="G107" s="46"/>
      <c r="H107" s="69"/>
      <c r="I107" s="46"/>
      <c r="J107" s="47">
        <f t="shared" si="4"/>
        <v>0</v>
      </c>
      <c r="K107" s="46"/>
      <c r="L107" s="48">
        <f t="shared" si="5"/>
        <v>0</v>
      </c>
      <c r="M107" s="49"/>
      <c r="N107" s="87"/>
      <c r="O107" s="85"/>
      <c r="P107" s="86"/>
      <c r="Q107" s="50"/>
      <c r="R107" s="56">
        <v>5</v>
      </c>
      <c r="S107" s="56"/>
      <c r="T107" s="50"/>
      <c r="U107" s="50"/>
      <c r="V107" s="50"/>
    </row>
    <row r="108" spans="1:22" s="17" customFormat="1" ht="15" customHeight="1">
      <c r="A108" s="45" t="s">
        <v>20</v>
      </c>
      <c r="B108" s="46"/>
      <c r="C108" s="46"/>
      <c r="D108" s="46"/>
      <c r="E108" s="46"/>
      <c r="F108" s="46"/>
      <c r="G108" s="46"/>
      <c r="H108" s="69"/>
      <c r="I108" s="46"/>
      <c r="J108" s="47">
        <f t="shared" si="4"/>
        <v>0</v>
      </c>
      <c r="K108" s="46"/>
      <c r="L108" s="48">
        <f t="shared" si="5"/>
        <v>0</v>
      </c>
      <c r="M108" s="49"/>
      <c r="N108" s="87"/>
      <c r="O108" s="85"/>
      <c r="P108" s="86"/>
      <c r="Q108" s="50"/>
      <c r="R108" s="56">
        <v>5</v>
      </c>
      <c r="S108" s="56"/>
      <c r="T108" s="50"/>
      <c r="U108" s="50"/>
      <c r="V108" s="50"/>
    </row>
    <row r="109" spans="1:22" s="17" customFormat="1" ht="15" customHeight="1">
      <c r="A109" s="45" t="s">
        <v>22</v>
      </c>
      <c r="B109" s="46"/>
      <c r="C109" s="46"/>
      <c r="D109" s="46"/>
      <c r="E109" s="46"/>
      <c r="F109" s="46"/>
      <c r="G109" s="46"/>
      <c r="H109" s="69"/>
      <c r="I109" s="46"/>
      <c r="J109" s="47">
        <f t="shared" si="4"/>
        <v>0</v>
      </c>
      <c r="K109" s="46"/>
      <c r="L109" s="48">
        <f t="shared" si="5"/>
        <v>0</v>
      </c>
      <c r="M109" s="49"/>
      <c r="N109" s="87"/>
      <c r="O109" s="85"/>
      <c r="P109" s="86"/>
      <c r="Q109" s="50"/>
      <c r="R109" s="56">
        <v>5</v>
      </c>
      <c r="S109" s="56"/>
      <c r="T109" s="50"/>
      <c r="U109" s="50"/>
      <c r="V109" s="50"/>
    </row>
    <row r="110" spans="1:29" s="17" customFormat="1" ht="15" customHeight="1">
      <c r="A110" s="45" t="s">
        <v>182</v>
      </c>
      <c r="B110" s="46"/>
      <c r="C110" s="46"/>
      <c r="D110" s="46"/>
      <c r="E110" s="46"/>
      <c r="F110" s="46"/>
      <c r="G110" s="46"/>
      <c r="H110" s="69"/>
      <c r="I110" s="46"/>
      <c r="J110" s="47">
        <f t="shared" si="4"/>
        <v>0</v>
      </c>
      <c r="K110" s="46"/>
      <c r="L110" s="48">
        <f t="shared" si="5"/>
        <v>0</v>
      </c>
      <c r="M110" s="49"/>
      <c r="N110" s="86"/>
      <c r="O110" s="85"/>
      <c r="P110" s="86"/>
      <c r="Q110" s="50"/>
      <c r="R110" s="56">
        <v>5</v>
      </c>
      <c r="S110" s="56"/>
      <c r="T110" s="50"/>
      <c r="U110" s="50"/>
      <c r="V110" s="50"/>
      <c r="W110" s="34"/>
      <c r="X110" s="34"/>
      <c r="Y110" s="34"/>
      <c r="Z110" s="34"/>
      <c r="AA110" s="34"/>
      <c r="AB110" s="34"/>
      <c r="AC110" s="34"/>
    </row>
    <row r="111" spans="1:22" s="17" customFormat="1" ht="15" customHeight="1">
      <c r="A111" s="45" t="s">
        <v>183</v>
      </c>
      <c r="B111" s="46"/>
      <c r="C111" s="46"/>
      <c r="D111" s="46"/>
      <c r="E111" s="46"/>
      <c r="F111" s="46"/>
      <c r="G111" s="46"/>
      <c r="H111" s="69"/>
      <c r="I111" s="46"/>
      <c r="J111" s="47">
        <f t="shared" si="4"/>
        <v>0</v>
      </c>
      <c r="K111" s="46"/>
      <c r="L111" s="48">
        <f t="shared" si="5"/>
        <v>0</v>
      </c>
      <c r="M111" s="49"/>
      <c r="N111" s="86"/>
      <c r="O111" s="85"/>
      <c r="P111" s="86"/>
      <c r="Q111" s="50"/>
      <c r="R111" s="56">
        <v>5</v>
      </c>
      <c r="S111" s="56"/>
      <c r="T111" s="50"/>
      <c r="U111" s="50"/>
      <c r="V111" s="50"/>
    </row>
    <row r="112" spans="1:22" s="17" customFormat="1" ht="15" customHeight="1">
      <c r="A112" s="45" t="s">
        <v>184</v>
      </c>
      <c r="B112" s="46"/>
      <c r="C112" s="46"/>
      <c r="D112" s="46"/>
      <c r="E112" s="46"/>
      <c r="F112" s="46"/>
      <c r="G112" s="46"/>
      <c r="H112" s="69"/>
      <c r="I112" s="46"/>
      <c r="J112" s="47">
        <f t="shared" si="4"/>
        <v>0</v>
      </c>
      <c r="K112" s="46"/>
      <c r="L112" s="48">
        <f t="shared" si="5"/>
        <v>0</v>
      </c>
      <c r="M112" s="49"/>
      <c r="N112" s="86"/>
      <c r="O112" s="85"/>
      <c r="P112" s="86"/>
      <c r="Q112" s="50"/>
      <c r="R112" s="56">
        <v>5</v>
      </c>
      <c r="S112" s="56"/>
      <c r="T112" s="50"/>
      <c r="U112" s="50"/>
      <c r="V112" s="50"/>
    </row>
    <row r="113" spans="1:22" s="17" customFormat="1" ht="15" customHeight="1">
      <c r="A113" s="45" t="s">
        <v>185</v>
      </c>
      <c r="B113" s="46"/>
      <c r="C113" s="46"/>
      <c r="D113" s="46"/>
      <c r="E113" s="46"/>
      <c r="F113" s="46"/>
      <c r="G113" s="46"/>
      <c r="H113" s="69"/>
      <c r="I113" s="46"/>
      <c r="J113" s="47">
        <f t="shared" si="4"/>
        <v>0</v>
      </c>
      <c r="K113" s="46"/>
      <c r="L113" s="48">
        <f t="shared" si="5"/>
        <v>0</v>
      </c>
      <c r="M113" s="49"/>
      <c r="N113" s="86"/>
      <c r="O113" s="85"/>
      <c r="P113" s="86"/>
      <c r="Q113" s="50"/>
      <c r="R113" s="56">
        <v>5</v>
      </c>
      <c r="S113" s="56"/>
      <c r="T113" s="50"/>
      <c r="U113" s="50"/>
      <c r="V113" s="50"/>
    </row>
    <row r="114" spans="1:22" s="17" customFormat="1" ht="15" customHeight="1">
      <c r="A114" s="45" t="s">
        <v>186</v>
      </c>
      <c r="B114" s="46"/>
      <c r="C114" s="46"/>
      <c r="D114" s="46"/>
      <c r="E114" s="46"/>
      <c r="F114" s="46"/>
      <c r="G114" s="46"/>
      <c r="H114" s="69"/>
      <c r="I114" s="46"/>
      <c r="J114" s="47">
        <f t="shared" si="4"/>
        <v>0</v>
      </c>
      <c r="K114" s="46"/>
      <c r="L114" s="48">
        <f t="shared" si="5"/>
        <v>0</v>
      </c>
      <c r="M114" s="49"/>
      <c r="N114" s="86"/>
      <c r="O114" s="85"/>
      <c r="P114" s="86"/>
      <c r="Q114" s="50"/>
      <c r="R114" s="56">
        <v>5</v>
      </c>
      <c r="S114" s="56"/>
      <c r="T114" s="50"/>
      <c r="U114" s="50"/>
      <c r="V114" s="50"/>
    </row>
    <row r="115" spans="1:22" s="17" customFormat="1" ht="15" customHeight="1">
      <c r="A115" s="45" t="s">
        <v>187</v>
      </c>
      <c r="B115" s="46"/>
      <c r="C115" s="46"/>
      <c r="D115" s="46"/>
      <c r="E115" s="46"/>
      <c r="F115" s="46"/>
      <c r="G115" s="46"/>
      <c r="H115" s="69"/>
      <c r="I115" s="46"/>
      <c r="J115" s="47">
        <f t="shared" si="4"/>
        <v>0</v>
      </c>
      <c r="K115" s="46"/>
      <c r="L115" s="48">
        <f t="shared" si="5"/>
        <v>0</v>
      </c>
      <c r="M115" s="49"/>
      <c r="N115" s="86"/>
      <c r="O115" s="85"/>
      <c r="P115" s="86"/>
      <c r="Q115" s="50"/>
      <c r="R115" s="56">
        <v>5</v>
      </c>
      <c r="S115" s="56"/>
      <c r="T115" s="50"/>
      <c r="U115" s="50"/>
      <c r="V115" s="50"/>
    </row>
    <row r="116" spans="1:22" s="17" customFormat="1" ht="15" customHeight="1">
      <c r="A116" s="45" t="s">
        <v>188</v>
      </c>
      <c r="B116" s="46"/>
      <c r="C116" s="46"/>
      <c r="D116" s="46"/>
      <c r="E116" s="46"/>
      <c r="F116" s="46"/>
      <c r="G116" s="46"/>
      <c r="H116" s="69"/>
      <c r="I116" s="46"/>
      <c r="J116" s="47">
        <f t="shared" si="4"/>
        <v>0</v>
      </c>
      <c r="K116" s="46"/>
      <c r="L116" s="48">
        <f t="shared" si="5"/>
        <v>0</v>
      </c>
      <c r="M116" s="49"/>
      <c r="N116" s="86"/>
      <c r="O116" s="85"/>
      <c r="P116" s="86"/>
      <c r="Q116" s="50"/>
      <c r="R116" s="56">
        <v>5</v>
      </c>
      <c r="S116" s="56"/>
      <c r="T116" s="50"/>
      <c r="U116" s="50"/>
      <c r="V116" s="50"/>
    </row>
    <row r="117" spans="1:22" s="17" customFormat="1" ht="15" customHeight="1">
      <c r="A117" s="45" t="s">
        <v>189</v>
      </c>
      <c r="B117" s="46"/>
      <c r="C117" s="46"/>
      <c r="D117" s="46"/>
      <c r="E117" s="46"/>
      <c r="F117" s="46"/>
      <c r="G117" s="46"/>
      <c r="H117" s="69"/>
      <c r="I117" s="46"/>
      <c r="J117" s="47">
        <f t="shared" si="4"/>
        <v>0</v>
      </c>
      <c r="K117" s="46"/>
      <c r="L117" s="48">
        <f t="shared" si="5"/>
        <v>0</v>
      </c>
      <c r="M117" s="49"/>
      <c r="N117" s="86"/>
      <c r="O117" s="85"/>
      <c r="P117" s="86"/>
      <c r="Q117" s="50"/>
      <c r="R117" s="56">
        <v>5</v>
      </c>
      <c r="S117" s="56"/>
      <c r="T117" s="50"/>
      <c r="U117" s="50"/>
      <c r="V117" s="50"/>
    </row>
    <row r="118" spans="1:22" s="17" customFormat="1" ht="15" customHeight="1">
      <c r="A118" s="45" t="s">
        <v>190</v>
      </c>
      <c r="B118" s="46"/>
      <c r="C118" s="46"/>
      <c r="D118" s="46"/>
      <c r="E118" s="46"/>
      <c r="F118" s="46"/>
      <c r="G118" s="46"/>
      <c r="H118" s="69"/>
      <c r="I118" s="46"/>
      <c r="J118" s="47">
        <f t="shared" si="4"/>
        <v>0</v>
      </c>
      <c r="K118" s="46"/>
      <c r="L118" s="48">
        <f t="shared" si="5"/>
        <v>0</v>
      </c>
      <c r="M118" s="49"/>
      <c r="N118" s="86"/>
      <c r="O118" s="85"/>
      <c r="P118" s="86"/>
      <c r="Q118" s="50"/>
      <c r="R118" s="56">
        <v>5</v>
      </c>
      <c r="S118" s="56"/>
      <c r="T118" s="50"/>
      <c r="U118" s="50"/>
      <c r="V118" s="50"/>
    </row>
    <row r="119" spans="1:22" s="17" customFormat="1" ht="15" customHeight="1">
      <c r="A119" s="45" t="s">
        <v>191</v>
      </c>
      <c r="B119" s="46"/>
      <c r="C119" s="46"/>
      <c r="D119" s="46"/>
      <c r="E119" s="46"/>
      <c r="F119" s="46"/>
      <c r="G119" s="46"/>
      <c r="H119" s="69"/>
      <c r="I119" s="46"/>
      <c r="J119" s="47">
        <f t="shared" si="4"/>
        <v>0</v>
      </c>
      <c r="K119" s="46"/>
      <c r="L119" s="48">
        <f t="shared" si="5"/>
        <v>0</v>
      </c>
      <c r="M119" s="49"/>
      <c r="N119" s="86"/>
      <c r="O119" s="85"/>
      <c r="P119" s="86"/>
      <c r="Q119" s="50"/>
      <c r="R119" s="56">
        <v>5</v>
      </c>
      <c r="S119" s="56"/>
      <c r="T119" s="50"/>
      <c r="U119" s="50"/>
      <c r="V119" s="50"/>
    </row>
    <row r="120" spans="1:22" s="17" customFormat="1" ht="15" customHeight="1">
      <c r="A120" s="45" t="s">
        <v>192</v>
      </c>
      <c r="B120" s="46"/>
      <c r="C120" s="46"/>
      <c r="D120" s="46"/>
      <c r="E120" s="46"/>
      <c r="F120" s="46"/>
      <c r="G120" s="46"/>
      <c r="H120" s="69"/>
      <c r="I120" s="46"/>
      <c r="J120" s="47">
        <f t="shared" si="4"/>
        <v>0</v>
      </c>
      <c r="K120" s="46"/>
      <c r="L120" s="48">
        <f t="shared" si="5"/>
        <v>0</v>
      </c>
      <c r="M120" s="49"/>
      <c r="N120" s="86"/>
      <c r="O120" s="85"/>
      <c r="P120" s="86"/>
      <c r="Q120" s="50"/>
      <c r="R120" s="56">
        <v>5</v>
      </c>
      <c r="S120" s="56"/>
      <c r="T120" s="50"/>
      <c r="U120" s="50"/>
      <c r="V120" s="50"/>
    </row>
    <row r="121" spans="1:22" s="17" customFormat="1" ht="15" customHeight="1">
      <c r="A121" s="45" t="s">
        <v>193</v>
      </c>
      <c r="B121" s="46"/>
      <c r="C121" s="46"/>
      <c r="D121" s="46"/>
      <c r="E121" s="46"/>
      <c r="F121" s="46"/>
      <c r="G121" s="46"/>
      <c r="H121" s="69"/>
      <c r="I121" s="46"/>
      <c r="J121" s="47">
        <f t="shared" si="4"/>
        <v>0</v>
      </c>
      <c r="K121" s="46"/>
      <c r="L121" s="48">
        <f t="shared" si="5"/>
        <v>0</v>
      </c>
      <c r="M121" s="49"/>
      <c r="N121" s="86"/>
      <c r="O121" s="85"/>
      <c r="P121" s="86"/>
      <c r="Q121" s="50"/>
      <c r="R121" s="56">
        <v>5</v>
      </c>
      <c r="S121" s="56"/>
      <c r="T121" s="50"/>
      <c r="U121" s="50"/>
      <c r="V121" s="50"/>
    </row>
    <row r="122" spans="1:22" s="17" customFormat="1" ht="15" customHeight="1">
      <c r="A122" s="45" t="s">
        <v>194</v>
      </c>
      <c r="B122" s="46"/>
      <c r="C122" s="46"/>
      <c r="D122" s="46"/>
      <c r="E122" s="46"/>
      <c r="F122" s="46"/>
      <c r="G122" s="46"/>
      <c r="H122" s="69"/>
      <c r="I122" s="46"/>
      <c r="J122" s="47">
        <f t="shared" si="4"/>
        <v>0</v>
      </c>
      <c r="K122" s="46"/>
      <c r="L122" s="48">
        <f t="shared" si="5"/>
        <v>0</v>
      </c>
      <c r="M122" s="49"/>
      <c r="N122" s="86"/>
      <c r="O122" s="85"/>
      <c r="P122" s="86"/>
      <c r="Q122" s="50"/>
      <c r="R122" s="56">
        <v>5</v>
      </c>
      <c r="S122" s="56"/>
      <c r="T122" s="50"/>
      <c r="U122" s="50"/>
      <c r="V122" s="50"/>
    </row>
    <row r="123" spans="1:22" s="17" customFormat="1" ht="15" customHeight="1">
      <c r="A123" s="45" t="s">
        <v>195</v>
      </c>
      <c r="B123" s="46"/>
      <c r="C123" s="46"/>
      <c r="D123" s="46"/>
      <c r="E123" s="46"/>
      <c r="F123" s="46"/>
      <c r="G123" s="46"/>
      <c r="H123" s="69"/>
      <c r="I123" s="46"/>
      <c r="J123" s="47">
        <f t="shared" si="4"/>
        <v>0</v>
      </c>
      <c r="K123" s="46"/>
      <c r="L123" s="48">
        <f t="shared" si="5"/>
        <v>0</v>
      </c>
      <c r="M123" s="49"/>
      <c r="N123" s="88"/>
      <c r="O123" s="89"/>
      <c r="P123" s="88"/>
      <c r="Q123" s="52"/>
      <c r="R123" s="56">
        <v>5</v>
      </c>
      <c r="S123" s="57"/>
      <c r="T123" s="51"/>
      <c r="U123" s="53"/>
      <c r="V123" s="53"/>
    </row>
    <row r="124" spans="1:22" s="17" customFormat="1" ht="15" customHeight="1">
      <c r="A124" s="45" t="s">
        <v>196</v>
      </c>
      <c r="B124" s="46"/>
      <c r="C124" s="46"/>
      <c r="D124" s="46"/>
      <c r="E124" s="46"/>
      <c r="F124" s="46"/>
      <c r="G124" s="46"/>
      <c r="H124" s="69"/>
      <c r="I124" s="46"/>
      <c r="J124" s="47">
        <f t="shared" si="4"/>
        <v>0</v>
      </c>
      <c r="K124" s="46"/>
      <c r="L124" s="48">
        <f t="shared" si="5"/>
        <v>0</v>
      </c>
      <c r="M124" s="49"/>
      <c r="N124" s="90"/>
      <c r="O124" s="91"/>
      <c r="P124" s="90"/>
      <c r="Q124" s="54"/>
      <c r="R124" s="56">
        <v>5</v>
      </c>
      <c r="S124" s="58"/>
      <c r="T124" s="53"/>
      <c r="U124" s="53"/>
      <c r="V124" s="53"/>
    </row>
    <row r="125" spans="1:22" s="17" customFormat="1" ht="15" customHeight="1">
      <c r="A125" s="45" t="s">
        <v>197</v>
      </c>
      <c r="B125" s="46"/>
      <c r="C125" s="46"/>
      <c r="D125" s="46"/>
      <c r="E125" s="46"/>
      <c r="F125" s="46"/>
      <c r="G125" s="46"/>
      <c r="H125" s="69"/>
      <c r="I125" s="46"/>
      <c r="J125" s="47">
        <f t="shared" si="4"/>
        <v>0</v>
      </c>
      <c r="K125" s="46"/>
      <c r="L125" s="48">
        <f t="shared" si="5"/>
        <v>0</v>
      </c>
      <c r="M125" s="49"/>
      <c r="N125" s="90"/>
      <c r="O125" s="91"/>
      <c r="P125" s="90"/>
      <c r="Q125" s="54"/>
      <c r="R125" s="56">
        <v>5</v>
      </c>
      <c r="S125" s="58"/>
      <c r="T125" s="53"/>
      <c r="U125" s="53"/>
      <c r="V125" s="53"/>
    </row>
    <row r="126" spans="1:22" s="17" customFormat="1" ht="15" customHeight="1">
      <c r="A126" s="45" t="s">
        <v>198</v>
      </c>
      <c r="B126" s="46"/>
      <c r="C126" s="46"/>
      <c r="D126" s="55"/>
      <c r="E126" s="46"/>
      <c r="F126" s="46"/>
      <c r="G126" s="46"/>
      <c r="H126" s="69"/>
      <c r="I126" s="46"/>
      <c r="J126" s="47">
        <f t="shared" si="4"/>
        <v>0</v>
      </c>
      <c r="K126" s="46"/>
      <c r="L126" s="48">
        <f t="shared" si="5"/>
        <v>0</v>
      </c>
      <c r="M126" s="49"/>
      <c r="N126" s="87"/>
      <c r="O126" s="85"/>
      <c r="P126" s="86"/>
      <c r="Q126" s="50"/>
      <c r="R126" s="56">
        <v>5</v>
      </c>
      <c r="S126" s="56"/>
      <c r="T126" s="50"/>
      <c r="U126" s="50"/>
      <c r="V126" s="50"/>
    </row>
    <row r="127" spans="1:22" s="17" customFormat="1" ht="15" customHeight="1">
      <c r="A127" s="45" t="s">
        <v>199</v>
      </c>
      <c r="B127" s="46"/>
      <c r="C127" s="46"/>
      <c r="D127" s="46"/>
      <c r="E127" s="46"/>
      <c r="F127" s="46"/>
      <c r="G127" s="46"/>
      <c r="H127" s="69"/>
      <c r="I127" s="46"/>
      <c r="J127" s="47">
        <f t="shared" si="4"/>
        <v>0</v>
      </c>
      <c r="K127" s="46"/>
      <c r="L127" s="48">
        <f t="shared" si="5"/>
        <v>0</v>
      </c>
      <c r="M127" s="49"/>
      <c r="N127" s="86"/>
      <c r="O127" s="85"/>
      <c r="P127" s="86"/>
      <c r="Q127" s="50"/>
      <c r="R127" s="56">
        <v>5</v>
      </c>
      <c r="S127" s="56"/>
      <c r="T127" s="50"/>
      <c r="U127" s="50"/>
      <c r="V127" s="50"/>
    </row>
    <row r="128" spans="1:22" s="17" customFormat="1" ht="15" customHeight="1">
      <c r="A128" s="45" t="s">
        <v>200</v>
      </c>
      <c r="B128" s="46"/>
      <c r="C128" s="46"/>
      <c r="D128" s="46"/>
      <c r="E128" s="46"/>
      <c r="F128" s="46"/>
      <c r="G128" s="46"/>
      <c r="H128" s="69"/>
      <c r="I128" s="46"/>
      <c r="J128" s="47">
        <f t="shared" si="4"/>
        <v>0</v>
      </c>
      <c r="K128" s="46"/>
      <c r="L128" s="48">
        <f t="shared" si="5"/>
        <v>0</v>
      </c>
      <c r="M128" s="49"/>
      <c r="N128" s="87"/>
      <c r="O128" s="85"/>
      <c r="P128" s="86"/>
      <c r="Q128" s="50"/>
      <c r="R128" s="56">
        <v>5</v>
      </c>
      <c r="S128" s="56"/>
      <c r="T128" s="50"/>
      <c r="U128" s="50"/>
      <c r="V128" s="50"/>
    </row>
    <row r="129" spans="1:22" s="17" customFormat="1" ht="15" customHeight="1">
      <c r="A129" s="45" t="s">
        <v>201</v>
      </c>
      <c r="B129" s="46"/>
      <c r="C129" s="46"/>
      <c r="D129" s="46"/>
      <c r="E129" s="46"/>
      <c r="F129" s="46"/>
      <c r="G129" s="46"/>
      <c r="H129" s="69"/>
      <c r="I129" s="46"/>
      <c r="J129" s="47">
        <f t="shared" si="4"/>
        <v>0</v>
      </c>
      <c r="K129" s="46"/>
      <c r="L129" s="48">
        <f t="shared" si="5"/>
        <v>0</v>
      </c>
      <c r="M129" s="49"/>
      <c r="N129" s="86"/>
      <c r="O129" s="85"/>
      <c r="P129" s="86"/>
      <c r="Q129" s="50"/>
      <c r="R129" s="56">
        <v>5</v>
      </c>
      <c r="S129" s="56"/>
      <c r="T129" s="50"/>
      <c r="U129" s="50"/>
      <c r="V129" s="50"/>
    </row>
    <row r="130" spans="1:22" s="17" customFormat="1" ht="15" customHeight="1">
      <c r="A130" s="45" t="s">
        <v>202</v>
      </c>
      <c r="B130" s="46"/>
      <c r="C130" s="46"/>
      <c r="D130" s="46"/>
      <c r="E130" s="46"/>
      <c r="F130" s="46"/>
      <c r="G130" s="46"/>
      <c r="H130" s="69"/>
      <c r="I130" s="46"/>
      <c r="J130" s="47">
        <f t="shared" si="4"/>
        <v>0</v>
      </c>
      <c r="K130" s="46"/>
      <c r="L130" s="48">
        <f t="shared" si="5"/>
        <v>0</v>
      </c>
      <c r="M130" s="49"/>
      <c r="N130" s="86"/>
      <c r="O130" s="85"/>
      <c r="P130" s="86"/>
      <c r="Q130" s="50"/>
      <c r="R130" s="56">
        <v>5</v>
      </c>
      <c r="S130" s="56"/>
      <c r="T130" s="50"/>
      <c r="U130" s="50"/>
      <c r="V130" s="50"/>
    </row>
    <row r="131" spans="1:22" s="17" customFormat="1" ht="15" customHeight="1">
      <c r="A131" s="45" t="s">
        <v>203</v>
      </c>
      <c r="B131" s="46"/>
      <c r="C131" s="46"/>
      <c r="D131" s="46"/>
      <c r="E131" s="46"/>
      <c r="F131" s="46"/>
      <c r="G131" s="46"/>
      <c r="H131" s="69"/>
      <c r="I131" s="46"/>
      <c r="J131" s="47">
        <f t="shared" si="4"/>
        <v>0</v>
      </c>
      <c r="K131" s="46"/>
      <c r="L131" s="48">
        <f t="shared" si="5"/>
        <v>0</v>
      </c>
      <c r="M131" s="49"/>
      <c r="N131" s="86"/>
      <c r="O131" s="85"/>
      <c r="P131" s="86"/>
      <c r="Q131" s="50"/>
      <c r="R131" s="56">
        <v>5</v>
      </c>
      <c r="S131" s="56"/>
      <c r="T131" s="50"/>
      <c r="U131" s="50"/>
      <c r="V131" s="50"/>
    </row>
    <row r="132" spans="1:22" s="17" customFormat="1" ht="15" customHeight="1">
      <c r="A132" s="45" t="s">
        <v>204</v>
      </c>
      <c r="B132" s="46"/>
      <c r="C132" s="46"/>
      <c r="D132" s="46"/>
      <c r="E132" s="46"/>
      <c r="F132" s="46"/>
      <c r="G132" s="46"/>
      <c r="H132" s="69"/>
      <c r="I132" s="46"/>
      <c r="J132" s="47">
        <f t="shared" si="4"/>
        <v>0</v>
      </c>
      <c r="K132" s="46"/>
      <c r="L132" s="48">
        <f t="shared" si="5"/>
        <v>0</v>
      </c>
      <c r="M132" s="49"/>
      <c r="N132" s="86"/>
      <c r="O132" s="85"/>
      <c r="P132" s="86"/>
      <c r="Q132" s="50"/>
      <c r="R132" s="56">
        <v>5</v>
      </c>
      <c r="S132" s="56"/>
      <c r="T132" s="50"/>
      <c r="U132" s="50"/>
      <c r="V132" s="50"/>
    </row>
    <row r="133" spans="1:22" s="17" customFormat="1" ht="15" customHeight="1">
      <c r="A133" s="45" t="s">
        <v>205</v>
      </c>
      <c r="B133" s="46"/>
      <c r="C133" s="46"/>
      <c r="D133" s="46"/>
      <c r="E133" s="46"/>
      <c r="F133" s="46"/>
      <c r="G133" s="46"/>
      <c r="H133" s="69"/>
      <c r="I133" s="46"/>
      <c r="J133" s="47">
        <f t="shared" si="4"/>
        <v>0</v>
      </c>
      <c r="K133" s="46"/>
      <c r="L133" s="48">
        <f t="shared" si="5"/>
        <v>0</v>
      </c>
      <c r="M133" s="49"/>
      <c r="N133" s="86"/>
      <c r="O133" s="85"/>
      <c r="P133" s="86"/>
      <c r="Q133" s="50"/>
      <c r="R133" s="56">
        <v>5</v>
      </c>
      <c r="S133" s="56"/>
      <c r="T133" s="50"/>
      <c r="U133" s="50"/>
      <c r="V133" s="50"/>
    </row>
    <row r="134" spans="1:22" s="17" customFormat="1" ht="15" customHeight="1">
      <c r="A134" s="45" t="s">
        <v>206</v>
      </c>
      <c r="B134" s="46"/>
      <c r="C134" s="46"/>
      <c r="D134" s="46"/>
      <c r="E134" s="46"/>
      <c r="F134" s="46"/>
      <c r="G134" s="46"/>
      <c r="H134" s="69"/>
      <c r="I134" s="46"/>
      <c r="J134" s="47">
        <f t="shared" si="4"/>
        <v>0</v>
      </c>
      <c r="K134" s="46"/>
      <c r="L134" s="48">
        <f t="shared" si="5"/>
        <v>0</v>
      </c>
      <c r="M134" s="49"/>
      <c r="N134" s="86"/>
      <c r="O134" s="85"/>
      <c r="P134" s="86"/>
      <c r="Q134" s="50"/>
      <c r="R134" s="56">
        <v>5</v>
      </c>
      <c r="S134" s="56"/>
      <c r="T134" s="50"/>
      <c r="U134" s="50"/>
      <c r="V134" s="50"/>
    </row>
    <row r="135" spans="1:22" s="17" customFormat="1" ht="15" customHeight="1">
      <c r="A135" s="45" t="s">
        <v>207</v>
      </c>
      <c r="B135" s="46"/>
      <c r="C135" s="46"/>
      <c r="D135" s="46"/>
      <c r="E135" s="46"/>
      <c r="F135" s="46"/>
      <c r="G135" s="46"/>
      <c r="H135" s="69"/>
      <c r="I135" s="46"/>
      <c r="J135" s="47">
        <f t="shared" si="4"/>
        <v>0</v>
      </c>
      <c r="K135" s="46"/>
      <c r="L135" s="48">
        <f t="shared" si="5"/>
        <v>0</v>
      </c>
      <c r="M135" s="49"/>
      <c r="N135" s="86"/>
      <c r="O135" s="85"/>
      <c r="P135" s="86"/>
      <c r="Q135" s="50"/>
      <c r="R135" s="56">
        <v>5</v>
      </c>
      <c r="S135" s="56"/>
      <c r="T135" s="50"/>
      <c r="U135" s="50"/>
      <c r="V135" s="50"/>
    </row>
    <row r="136" spans="1:22" s="17" customFormat="1" ht="15" customHeight="1">
      <c r="A136" s="45" t="s">
        <v>208</v>
      </c>
      <c r="B136" s="46"/>
      <c r="C136" s="46"/>
      <c r="D136" s="46"/>
      <c r="E136" s="46"/>
      <c r="F136" s="46"/>
      <c r="G136" s="46"/>
      <c r="H136" s="69"/>
      <c r="I136" s="46"/>
      <c r="J136" s="47">
        <f t="shared" si="4"/>
        <v>0</v>
      </c>
      <c r="K136" s="46"/>
      <c r="L136" s="48">
        <f t="shared" si="5"/>
        <v>0</v>
      </c>
      <c r="M136" s="49"/>
      <c r="N136" s="87"/>
      <c r="O136" s="85"/>
      <c r="P136" s="86"/>
      <c r="Q136" s="50"/>
      <c r="R136" s="56">
        <v>5</v>
      </c>
      <c r="S136" s="56"/>
      <c r="T136" s="50"/>
      <c r="U136" s="50"/>
      <c r="V136" s="50"/>
    </row>
    <row r="137" spans="1:22" s="17" customFormat="1" ht="15" customHeight="1">
      <c r="A137" s="45" t="s">
        <v>209</v>
      </c>
      <c r="B137" s="46"/>
      <c r="C137" s="46"/>
      <c r="D137" s="46"/>
      <c r="E137" s="46"/>
      <c r="F137" s="46"/>
      <c r="G137" s="46"/>
      <c r="H137" s="69"/>
      <c r="I137" s="46"/>
      <c r="J137" s="47">
        <f aca="true" t="shared" si="6" ref="J137:J168">B137+C137+D137+E137+F137+G137+I137</f>
        <v>0</v>
      </c>
      <c r="K137" s="46"/>
      <c r="L137" s="48">
        <f t="shared" si="5"/>
        <v>0</v>
      </c>
      <c r="M137" s="49"/>
      <c r="N137" s="86"/>
      <c r="O137" s="85"/>
      <c r="P137" s="86"/>
      <c r="Q137" s="50"/>
      <c r="R137" s="56">
        <v>5</v>
      </c>
      <c r="S137" s="56"/>
      <c r="T137" s="50"/>
      <c r="U137" s="50"/>
      <c r="V137" s="50"/>
    </row>
    <row r="138" spans="1:22" s="17" customFormat="1" ht="15" customHeight="1">
      <c r="A138" s="45" t="s">
        <v>210</v>
      </c>
      <c r="B138" s="46"/>
      <c r="C138" s="46"/>
      <c r="D138" s="46"/>
      <c r="E138" s="46"/>
      <c r="F138" s="46"/>
      <c r="G138" s="46"/>
      <c r="H138" s="69"/>
      <c r="I138" s="46"/>
      <c r="J138" s="47">
        <f t="shared" si="6"/>
        <v>0</v>
      </c>
      <c r="K138" s="46"/>
      <c r="L138" s="48">
        <f t="shared" si="5"/>
        <v>0</v>
      </c>
      <c r="M138" s="49"/>
      <c r="N138" s="86"/>
      <c r="O138" s="85"/>
      <c r="P138" s="86"/>
      <c r="Q138" s="50"/>
      <c r="R138" s="56">
        <v>5</v>
      </c>
      <c r="S138" s="56"/>
      <c r="T138" s="50"/>
      <c r="U138" s="50"/>
      <c r="V138" s="50"/>
    </row>
    <row r="139" spans="1:22" s="17" customFormat="1" ht="15" customHeight="1">
      <c r="A139" s="45" t="s">
        <v>211</v>
      </c>
      <c r="B139" s="46"/>
      <c r="C139" s="46"/>
      <c r="D139" s="46"/>
      <c r="E139" s="46"/>
      <c r="F139" s="46"/>
      <c r="G139" s="46"/>
      <c r="H139" s="69"/>
      <c r="I139" s="46"/>
      <c r="J139" s="47">
        <f t="shared" si="6"/>
        <v>0</v>
      </c>
      <c r="K139" s="46"/>
      <c r="L139" s="48">
        <f t="shared" si="5"/>
        <v>0</v>
      </c>
      <c r="M139" s="49"/>
      <c r="N139" s="86"/>
      <c r="O139" s="85"/>
      <c r="P139" s="86"/>
      <c r="Q139" s="50"/>
      <c r="R139" s="56">
        <v>5</v>
      </c>
      <c r="S139" s="56"/>
      <c r="T139" s="50"/>
      <c r="U139" s="50"/>
      <c r="V139" s="50"/>
    </row>
    <row r="140" spans="1:22" s="17" customFormat="1" ht="15" customHeight="1">
      <c r="A140" s="45" t="s">
        <v>212</v>
      </c>
      <c r="B140" s="46"/>
      <c r="C140" s="46"/>
      <c r="D140" s="46"/>
      <c r="E140" s="46"/>
      <c r="F140" s="46"/>
      <c r="G140" s="46"/>
      <c r="H140" s="69"/>
      <c r="I140" s="46"/>
      <c r="J140" s="47">
        <f t="shared" si="6"/>
        <v>0</v>
      </c>
      <c r="K140" s="46"/>
      <c r="L140" s="48">
        <f t="shared" si="5"/>
        <v>0</v>
      </c>
      <c r="M140" s="49"/>
      <c r="N140" s="86"/>
      <c r="O140" s="85"/>
      <c r="P140" s="86"/>
      <c r="Q140" s="50"/>
      <c r="R140" s="56">
        <v>5</v>
      </c>
      <c r="S140" s="56"/>
      <c r="T140" s="50"/>
      <c r="U140" s="50"/>
      <c r="V140" s="50"/>
    </row>
    <row r="141" spans="1:29" s="17" customFormat="1" ht="15" customHeight="1">
      <c r="A141" s="45" t="s">
        <v>213</v>
      </c>
      <c r="B141" s="46"/>
      <c r="C141" s="46"/>
      <c r="D141" s="46"/>
      <c r="E141" s="46"/>
      <c r="F141" s="46"/>
      <c r="G141" s="46"/>
      <c r="H141" s="69"/>
      <c r="I141" s="46"/>
      <c r="J141" s="47">
        <f t="shared" si="6"/>
        <v>0</v>
      </c>
      <c r="K141" s="46"/>
      <c r="L141" s="48">
        <f t="shared" si="5"/>
        <v>0</v>
      </c>
      <c r="M141" s="49"/>
      <c r="N141" s="86"/>
      <c r="O141" s="85"/>
      <c r="P141" s="86"/>
      <c r="Q141" s="51"/>
      <c r="R141" s="56">
        <v>5</v>
      </c>
      <c r="S141" s="56"/>
      <c r="T141" s="50"/>
      <c r="U141" s="50"/>
      <c r="V141" s="50"/>
      <c r="W141" s="33"/>
      <c r="X141" s="33"/>
      <c r="Y141" s="33"/>
      <c r="Z141" s="33"/>
      <c r="AA141" s="33"/>
      <c r="AB141" s="33"/>
      <c r="AC141" s="33"/>
    </row>
    <row r="142" spans="1:22" s="17" customFormat="1" ht="15" customHeight="1">
      <c r="A142" s="45" t="s">
        <v>214</v>
      </c>
      <c r="B142" s="46"/>
      <c r="C142" s="46"/>
      <c r="D142" s="46"/>
      <c r="E142" s="46"/>
      <c r="F142" s="46"/>
      <c r="G142" s="46"/>
      <c r="H142" s="69"/>
      <c r="I142" s="46"/>
      <c r="J142" s="47">
        <f t="shared" si="6"/>
        <v>0</v>
      </c>
      <c r="K142" s="46"/>
      <c r="L142" s="48">
        <f t="shared" si="5"/>
        <v>0</v>
      </c>
      <c r="M142" s="49"/>
      <c r="N142" s="86"/>
      <c r="O142" s="85"/>
      <c r="P142" s="86"/>
      <c r="Q142" s="50"/>
      <c r="R142" s="56">
        <v>5</v>
      </c>
      <c r="S142" s="56"/>
      <c r="T142" s="50"/>
      <c r="U142" s="50"/>
      <c r="V142" s="50"/>
    </row>
    <row r="143" spans="1:22" s="17" customFormat="1" ht="15" customHeight="1">
      <c r="A143" s="45" t="s">
        <v>215</v>
      </c>
      <c r="B143" s="46"/>
      <c r="C143" s="46"/>
      <c r="D143" s="46"/>
      <c r="E143" s="46"/>
      <c r="F143" s="46"/>
      <c r="G143" s="46"/>
      <c r="H143" s="69"/>
      <c r="I143" s="46"/>
      <c r="J143" s="47">
        <f t="shared" si="6"/>
        <v>0</v>
      </c>
      <c r="K143" s="46"/>
      <c r="L143" s="48">
        <f t="shared" si="5"/>
        <v>0</v>
      </c>
      <c r="M143" s="49"/>
      <c r="N143" s="86"/>
      <c r="O143" s="85"/>
      <c r="P143" s="86"/>
      <c r="Q143" s="50"/>
      <c r="R143" s="56">
        <v>5</v>
      </c>
      <c r="S143" s="56"/>
      <c r="T143" s="50"/>
      <c r="U143" s="50"/>
      <c r="V143" s="50"/>
    </row>
    <row r="144" spans="1:22" s="17" customFormat="1" ht="15" customHeight="1">
      <c r="A144" s="45" t="s">
        <v>216</v>
      </c>
      <c r="B144" s="46"/>
      <c r="C144" s="46"/>
      <c r="D144" s="46"/>
      <c r="E144" s="46"/>
      <c r="F144" s="46"/>
      <c r="G144" s="46"/>
      <c r="H144" s="69"/>
      <c r="I144" s="46"/>
      <c r="J144" s="47">
        <f t="shared" si="6"/>
        <v>0</v>
      </c>
      <c r="K144" s="46"/>
      <c r="L144" s="48">
        <f t="shared" si="5"/>
        <v>0</v>
      </c>
      <c r="M144" s="49"/>
      <c r="N144" s="87"/>
      <c r="O144" s="85"/>
      <c r="P144" s="86"/>
      <c r="Q144" s="50"/>
      <c r="R144" s="56">
        <v>5</v>
      </c>
      <c r="S144" s="56"/>
      <c r="T144" s="50"/>
      <c r="U144" s="50"/>
      <c r="V144" s="50"/>
    </row>
    <row r="145" spans="1:22" s="17" customFormat="1" ht="15" customHeight="1">
      <c r="A145" s="45" t="s">
        <v>217</v>
      </c>
      <c r="B145" s="46"/>
      <c r="C145" s="46"/>
      <c r="D145" s="46"/>
      <c r="E145" s="46"/>
      <c r="F145" s="46"/>
      <c r="G145" s="46"/>
      <c r="H145" s="69"/>
      <c r="I145" s="46"/>
      <c r="J145" s="47">
        <f t="shared" si="6"/>
        <v>0</v>
      </c>
      <c r="K145" s="46"/>
      <c r="L145" s="48">
        <f t="shared" si="5"/>
        <v>0</v>
      </c>
      <c r="M145" s="49"/>
      <c r="N145" s="86"/>
      <c r="O145" s="85"/>
      <c r="P145" s="86"/>
      <c r="Q145" s="50"/>
      <c r="R145" s="56">
        <v>5</v>
      </c>
      <c r="S145" s="56"/>
      <c r="T145" s="50"/>
      <c r="U145" s="50"/>
      <c r="V145" s="50"/>
    </row>
    <row r="146" spans="1:22" s="17" customFormat="1" ht="15" customHeight="1">
      <c r="A146" s="45" t="s">
        <v>218</v>
      </c>
      <c r="B146" s="46"/>
      <c r="C146" s="46"/>
      <c r="D146" s="46"/>
      <c r="E146" s="46"/>
      <c r="F146" s="46"/>
      <c r="G146" s="46"/>
      <c r="H146" s="69"/>
      <c r="I146" s="46"/>
      <c r="J146" s="47">
        <f t="shared" si="6"/>
        <v>0</v>
      </c>
      <c r="K146" s="46"/>
      <c r="L146" s="48">
        <f t="shared" si="5"/>
        <v>0</v>
      </c>
      <c r="M146" s="49"/>
      <c r="N146" s="90"/>
      <c r="O146" s="91"/>
      <c r="P146" s="90"/>
      <c r="Q146" s="54"/>
      <c r="R146" s="56">
        <v>5</v>
      </c>
      <c r="S146" s="58"/>
      <c r="T146" s="53"/>
      <c r="U146" s="53"/>
      <c r="V146" s="53"/>
    </row>
    <row r="147" spans="1:22" s="17" customFormat="1" ht="15" customHeight="1">
      <c r="A147" s="45" t="s">
        <v>219</v>
      </c>
      <c r="B147" s="46"/>
      <c r="C147" s="46"/>
      <c r="D147" s="46"/>
      <c r="E147" s="46"/>
      <c r="F147" s="46"/>
      <c r="G147" s="46"/>
      <c r="H147" s="69"/>
      <c r="I147" s="46"/>
      <c r="J147" s="47">
        <f t="shared" si="6"/>
        <v>0</v>
      </c>
      <c r="K147" s="46"/>
      <c r="L147" s="48">
        <f t="shared" si="5"/>
        <v>0</v>
      </c>
      <c r="M147" s="49"/>
      <c r="N147" s="86"/>
      <c r="O147" s="85"/>
      <c r="P147" s="86"/>
      <c r="Q147" s="50"/>
      <c r="R147" s="56">
        <v>5</v>
      </c>
      <c r="S147" s="56"/>
      <c r="T147" s="50"/>
      <c r="U147" s="50"/>
      <c r="V147" s="50"/>
    </row>
    <row r="148" spans="1:22" s="17" customFormat="1" ht="15" customHeight="1">
      <c r="A148" s="45" t="s">
        <v>220</v>
      </c>
      <c r="B148" s="46"/>
      <c r="C148" s="46"/>
      <c r="D148" s="46"/>
      <c r="E148" s="46"/>
      <c r="F148" s="46"/>
      <c r="G148" s="46"/>
      <c r="H148" s="69"/>
      <c r="I148" s="46"/>
      <c r="J148" s="47">
        <f t="shared" si="6"/>
        <v>0</v>
      </c>
      <c r="K148" s="46"/>
      <c r="L148" s="48">
        <f t="shared" si="5"/>
        <v>0</v>
      </c>
      <c r="M148" s="49"/>
      <c r="N148" s="87"/>
      <c r="O148" s="85"/>
      <c r="P148" s="86"/>
      <c r="Q148" s="50"/>
      <c r="R148" s="56">
        <v>5</v>
      </c>
      <c r="S148" s="56"/>
      <c r="T148" s="50"/>
      <c r="U148" s="50"/>
      <c r="V148" s="50"/>
    </row>
    <row r="149" spans="1:22" s="17" customFormat="1" ht="15" customHeight="1">
      <c r="A149" s="45" t="s">
        <v>221</v>
      </c>
      <c r="B149" s="46"/>
      <c r="C149" s="46"/>
      <c r="D149" s="46"/>
      <c r="E149" s="46"/>
      <c r="F149" s="46"/>
      <c r="G149" s="46"/>
      <c r="H149" s="69"/>
      <c r="I149" s="46"/>
      <c r="J149" s="47">
        <f t="shared" si="6"/>
        <v>0</v>
      </c>
      <c r="K149" s="46"/>
      <c r="L149" s="48">
        <f t="shared" si="5"/>
        <v>0</v>
      </c>
      <c r="M149" s="49"/>
      <c r="N149" s="86"/>
      <c r="O149" s="85"/>
      <c r="P149" s="86"/>
      <c r="Q149" s="50"/>
      <c r="R149" s="56">
        <v>5</v>
      </c>
      <c r="S149" s="56"/>
      <c r="T149" s="50"/>
      <c r="U149" s="50"/>
      <c r="V149" s="50"/>
    </row>
    <row r="150" spans="1:22" s="17" customFormat="1" ht="15" customHeight="1">
      <c r="A150" s="45" t="s">
        <v>222</v>
      </c>
      <c r="B150" s="46"/>
      <c r="C150" s="46"/>
      <c r="D150" s="46"/>
      <c r="E150" s="46"/>
      <c r="F150" s="46"/>
      <c r="G150" s="46"/>
      <c r="H150" s="69"/>
      <c r="I150" s="46"/>
      <c r="J150" s="47">
        <f t="shared" si="6"/>
        <v>0</v>
      </c>
      <c r="K150" s="46"/>
      <c r="L150" s="48">
        <f t="shared" si="5"/>
        <v>0</v>
      </c>
      <c r="M150" s="49"/>
      <c r="N150" s="86"/>
      <c r="O150" s="85"/>
      <c r="P150" s="86"/>
      <c r="Q150" s="50"/>
      <c r="R150" s="56">
        <v>5</v>
      </c>
      <c r="S150" s="56"/>
      <c r="T150" s="50"/>
      <c r="U150" s="50"/>
      <c r="V150" s="50"/>
    </row>
    <row r="151" spans="1:29" s="17" customFormat="1" ht="15" customHeight="1">
      <c r="A151" s="45" t="s">
        <v>223</v>
      </c>
      <c r="B151" s="46"/>
      <c r="C151" s="46"/>
      <c r="D151" s="46"/>
      <c r="E151" s="46"/>
      <c r="F151" s="46"/>
      <c r="G151" s="46"/>
      <c r="H151" s="69"/>
      <c r="I151" s="46"/>
      <c r="J151" s="47">
        <f t="shared" si="6"/>
        <v>0</v>
      </c>
      <c r="K151" s="46"/>
      <c r="L151" s="48">
        <f t="shared" si="5"/>
        <v>0</v>
      </c>
      <c r="M151" s="49"/>
      <c r="N151" s="86"/>
      <c r="O151" s="85"/>
      <c r="P151" s="86"/>
      <c r="Q151" s="50"/>
      <c r="R151" s="56">
        <v>5</v>
      </c>
      <c r="S151" s="56"/>
      <c r="T151" s="50"/>
      <c r="U151" s="50"/>
      <c r="V151" s="50"/>
      <c r="W151" s="34"/>
      <c r="X151" s="34"/>
      <c r="Y151" s="34"/>
      <c r="Z151" s="34"/>
      <c r="AA151" s="34"/>
      <c r="AB151" s="34"/>
      <c r="AC151" s="34"/>
    </row>
    <row r="152" spans="1:22" s="17" customFormat="1" ht="15" customHeight="1">
      <c r="A152" s="45" t="s">
        <v>224</v>
      </c>
      <c r="B152" s="46"/>
      <c r="C152" s="46"/>
      <c r="D152" s="46"/>
      <c r="E152" s="46"/>
      <c r="F152" s="46"/>
      <c r="G152" s="46"/>
      <c r="H152" s="69"/>
      <c r="I152" s="46"/>
      <c r="J152" s="47">
        <f t="shared" si="6"/>
        <v>0</v>
      </c>
      <c r="K152" s="46"/>
      <c r="L152" s="48">
        <f t="shared" si="5"/>
        <v>0</v>
      </c>
      <c r="M152" s="49"/>
      <c r="N152" s="86"/>
      <c r="O152" s="85"/>
      <c r="P152" s="86"/>
      <c r="Q152" s="50"/>
      <c r="R152" s="56">
        <v>5</v>
      </c>
      <c r="S152" s="56"/>
      <c r="T152" s="50"/>
      <c r="U152" s="50"/>
      <c r="V152" s="50"/>
    </row>
    <row r="153" spans="1:22" s="17" customFormat="1" ht="15" customHeight="1">
      <c r="A153" s="45" t="s">
        <v>225</v>
      </c>
      <c r="B153" s="46"/>
      <c r="C153" s="46"/>
      <c r="D153" s="46"/>
      <c r="E153" s="46"/>
      <c r="F153" s="46"/>
      <c r="G153" s="46"/>
      <c r="H153" s="69"/>
      <c r="I153" s="46"/>
      <c r="J153" s="47">
        <f t="shared" si="6"/>
        <v>0</v>
      </c>
      <c r="K153" s="46"/>
      <c r="L153" s="48">
        <f t="shared" si="5"/>
        <v>0</v>
      </c>
      <c r="M153" s="49"/>
      <c r="N153" s="86"/>
      <c r="O153" s="85"/>
      <c r="P153" s="86"/>
      <c r="Q153" s="50"/>
      <c r="R153" s="56">
        <v>5</v>
      </c>
      <c r="S153" s="56"/>
      <c r="T153" s="50"/>
      <c r="U153" s="50"/>
      <c r="V153" s="50"/>
    </row>
    <row r="154" spans="1:22" s="17" customFormat="1" ht="15" customHeight="1">
      <c r="A154" s="45" t="s">
        <v>226</v>
      </c>
      <c r="B154" s="46"/>
      <c r="C154" s="46"/>
      <c r="D154" s="46"/>
      <c r="E154" s="46"/>
      <c r="F154" s="46"/>
      <c r="G154" s="46"/>
      <c r="H154" s="69"/>
      <c r="I154" s="46"/>
      <c r="J154" s="47">
        <f t="shared" si="6"/>
        <v>0</v>
      </c>
      <c r="K154" s="46"/>
      <c r="L154" s="48">
        <f t="shared" si="5"/>
        <v>0</v>
      </c>
      <c r="M154" s="49"/>
      <c r="N154" s="86"/>
      <c r="O154" s="85"/>
      <c r="P154" s="86"/>
      <c r="Q154" s="50"/>
      <c r="R154" s="56">
        <v>5</v>
      </c>
      <c r="S154" s="56"/>
      <c r="T154" s="50"/>
      <c r="U154" s="50"/>
      <c r="V154" s="50"/>
    </row>
    <row r="155" spans="1:22" s="17" customFormat="1" ht="15" customHeight="1">
      <c r="A155" s="28" t="s">
        <v>23</v>
      </c>
      <c r="B155" s="14"/>
      <c r="C155" s="14"/>
      <c r="D155" s="14"/>
      <c r="E155" s="14"/>
      <c r="F155" s="14"/>
      <c r="G155" s="14"/>
      <c r="H155" s="69"/>
      <c r="I155" s="14"/>
      <c r="J155" s="20">
        <f t="shared" si="6"/>
        <v>0</v>
      </c>
      <c r="K155" s="14"/>
      <c r="L155" s="15">
        <f t="shared" si="5"/>
        <v>0</v>
      </c>
      <c r="M155" s="16"/>
      <c r="N155" s="82"/>
      <c r="O155" s="78"/>
      <c r="P155" s="79"/>
      <c r="Q155" s="10"/>
      <c r="R155" s="11">
        <v>6</v>
      </c>
      <c r="S155" s="11"/>
      <c r="T155" s="10"/>
      <c r="U155" s="10"/>
      <c r="V155" s="10"/>
    </row>
    <row r="156" spans="1:22" s="17" customFormat="1" ht="15" customHeight="1">
      <c r="A156" s="28" t="s">
        <v>25</v>
      </c>
      <c r="B156" s="14"/>
      <c r="C156" s="14"/>
      <c r="D156" s="14"/>
      <c r="E156" s="14"/>
      <c r="F156" s="14"/>
      <c r="G156" s="14"/>
      <c r="H156" s="69"/>
      <c r="I156" s="14"/>
      <c r="J156" s="20">
        <f t="shared" si="6"/>
        <v>0</v>
      </c>
      <c r="K156" s="14"/>
      <c r="L156" s="15">
        <f t="shared" si="5"/>
        <v>0</v>
      </c>
      <c r="M156" s="16"/>
      <c r="N156" s="79"/>
      <c r="O156" s="78"/>
      <c r="P156" s="79"/>
      <c r="Q156" s="10"/>
      <c r="R156" s="11">
        <v>6</v>
      </c>
      <c r="S156" s="11"/>
      <c r="T156" s="10"/>
      <c r="U156" s="10"/>
      <c r="V156" s="10"/>
    </row>
    <row r="157" spans="1:22" s="17" customFormat="1" ht="15" customHeight="1">
      <c r="A157" s="28" t="s">
        <v>24</v>
      </c>
      <c r="B157" s="14"/>
      <c r="C157" s="14"/>
      <c r="D157" s="14"/>
      <c r="E157" s="14"/>
      <c r="F157" s="14"/>
      <c r="G157" s="14"/>
      <c r="H157" s="69"/>
      <c r="I157" s="14"/>
      <c r="J157" s="20">
        <f t="shared" si="6"/>
        <v>0</v>
      </c>
      <c r="K157" s="14"/>
      <c r="L157" s="15">
        <f t="shared" si="5"/>
        <v>0</v>
      </c>
      <c r="M157" s="16"/>
      <c r="N157" s="82"/>
      <c r="O157" s="78"/>
      <c r="P157" s="79"/>
      <c r="Q157" s="10"/>
      <c r="R157" s="11">
        <v>6</v>
      </c>
      <c r="S157" s="11"/>
      <c r="T157" s="10"/>
      <c r="U157" s="10"/>
      <c r="V157" s="10"/>
    </row>
    <row r="158" spans="1:22" s="17" customFormat="1" ht="15" customHeight="1">
      <c r="A158" s="28" t="s">
        <v>26</v>
      </c>
      <c r="B158" s="14"/>
      <c r="C158" s="14"/>
      <c r="D158" s="14"/>
      <c r="E158" s="14"/>
      <c r="F158" s="14"/>
      <c r="G158" s="14"/>
      <c r="H158" s="69"/>
      <c r="I158" s="14"/>
      <c r="J158" s="20">
        <f t="shared" si="6"/>
        <v>0</v>
      </c>
      <c r="K158" s="14"/>
      <c r="L158" s="15">
        <f t="shared" si="5"/>
        <v>0</v>
      </c>
      <c r="M158" s="16"/>
      <c r="N158" s="79"/>
      <c r="O158" s="78"/>
      <c r="P158" s="79"/>
      <c r="Q158" s="10"/>
      <c r="R158" s="11">
        <v>6</v>
      </c>
      <c r="S158" s="11"/>
      <c r="T158" s="10"/>
      <c r="U158" s="10"/>
      <c r="V158" s="10"/>
    </row>
    <row r="159" spans="1:22" s="17" customFormat="1" ht="15" customHeight="1">
      <c r="A159" s="28" t="s">
        <v>227</v>
      </c>
      <c r="B159" s="14"/>
      <c r="C159" s="14"/>
      <c r="D159" s="14"/>
      <c r="E159" s="14"/>
      <c r="F159" s="14"/>
      <c r="G159" s="14"/>
      <c r="H159" s="69"/>
      <c r="I159" s="14"/>
      <c r="J159" s="20">
        <f t="shared" si="6"/>
        <v>0</v>
      </c>
      <c r="K159" s="14"/>
      <c r="L159" s="15">
        <f t="shared" si="5"/>
        <v>0</v>
      </c>
      <c r="M159" s="16"/>
      <c r="N159" s="79"/>
      <c r="O159" s="78"/>
      <c r="P159" s="79"/>
      <c r="Q159" s="10"/>
      <c r="R159" s="11">
        <v>6</v>
      </c>
      <c r="S159" s="11"/>
      <c r="T159" s="10"/>
      <c r="U159" s="10"/>
      <c r="V159" s="10"/>
    </row>
    <row r="160" spans="1:22" s="17" customFormat="1" ht="15" customHeight="1">
      <c r="A160" s="28" t="s">
        <v>27</v>
      </c>
      <c r="B160" s="14"/>
      <c r="C160" s="14"/>
      <c r="D160" s="14"/>
      <c r="E160" s="14"/>
      <c r="F160" s="14"/>
      <c r="G160" s="14"/>
      <c r="H160" s="69"/>
      <c r="I160" s="14"/>
      <c r="J160" s="20">
        <f t="shared" si="6"/>
        <v>0</v>
      </c>
      <c r="K160" s="14"/>
      <c r="L160" s="15">
        <f t="shared" si="5"/>
        <v>0</v>
      </c>
      <c r="M160" s="16"/>
      <c r="N160" s="79"/>
      <c r="O160" s="78"/>
      <c r="P160" s="79"/>
      <c r="Q160" s="10"/>
      <c r="R160" s="11">
        <v>6</v>
      </c>
      <c r="S160" s="11"/>
      <c r="T160" s="10"/>
      <c r="U160" s="10"/>
      <c r="V160" s="10"/>
    </row>
    <row r="161" spans="1:22" s="17" customFormat="1" ht="15" customHeight="1">
      <c r="A161" s="28" t="s">
        <v>29</v>
      </c>
      <c r="B161" s="14"/>
      <c r="C161" s="14"/>
      <c r="D161" s="14"/>
      <c r="E161" s="14"/>
      <c r="F161" s="14"/>
      <c r="G161" s="14"/>
      <c r="H161" s="69"/>
      <c r="I161" s="14"/>
      <c r="J161" s="20">
        <f t="shared" si="6"/>
        <v>0</v>
      </c>
      <c r="K161" s="14"/>
      <c r="L161" s="15">
        <f t="shared" si="5"/>
        <v>0</v>
      </c>
      <c r="M161" s="16"/>
      <c r="N161" s="79"/>
      <c r="O161" s="78"/>
      <c r="P161" s="79"/>
      <c r="Q161" s="10"/>
      <c r="R161" s="11">
        <v>6</v>
      </c>
      <c r="S161" s="11"/>
      <c r="T161" s="10"/>
      <c r="U161" s="10"/>
      <c r="V161" s="10"/>
    </row>
    <row r="162" spans="1:22" s="17" customFormat="1" ht="15" customHeight="1">
      <c r="A162" s="28" t="s">
        <v>28</v>
      </c>
      <c r="B162" s="14"/>
      <c r="C162" s="14"/>
      <c r="D162" s="14"/>
      <c r="E162" s="14"/>
      <c r="F162" s="14"/>
      <c r="G162" s="14"/>
      <c r="H162" s="69"/>
      <c r="I162" s="14"/>
      <c r="J162" s="20">
        <f t="shared" si="6"/>
        <v>0</v>
      </c>
      <c r="K162" s="14"/>
      <c r="L162" s="15">
        <f t="shared" si="5"/>
        <v>0</v>
      </c>
      <c r="M162" s="16"/>
      <c r="N162" s="79"/>
      <c r="O162" s="78"/>
      <c r="P162" s="79"/>
      <c r="Q162" s="10"/>
      <c r="R162" s="11">
        <v>6</v>
      </c>
      <c r="S162" s="11"/>
      <c r="T162" s="10"/>
      <c r="U162" s="10"/>
      <c r="V162" s="10"/>
    </row>
    <row r="163" spans="1:22" s="17" customFormat="1" ht="15" customHeight="1">
      <c r="A163" s="28" t="s">
        <v>32</v>
      </c>
      <c r="B163" s="14"/>
      <c r="C163" s="14"/>
      <c r="D163" s="14"/>
      <c r="E163" s="14"/>
      <c r="F163" s="14"/>
      <c r="G163" s="14"/>
      <c r="H163" s="69"/>
      <c r="I163" s="14"/>
      <c r="J163" s="20">
        <f t="shared" si="6"/>
        <v>0</v>
      </c>
      <c r="K163" s="14"/>
      <c r="L163" s="15">
        <f t="shared" si="5"/>
        <v>0</v>
      </c>
      <c r="M163" s="16"/>
      <c r="N163" s="79"/>
      <c r="O163" s="78"/>
      <c r="P163" s="79"/>
      <c r="Q163" s="10"/>
      <c r="R163" s="11">
        <v>6</v>
      </c>
      <c r="S163" s="11"/>
      <c r="T163" s="10"/>
      <c r="U163" s="10"/>
      <c r="V163" s="10"/>
    </row>
    <row r="164" spans="1:22" s="17" customFormat="1" ht="15" customHeight="1">
      <c r="A164" s="28" t="s">
        <v>31</v>
      </c>
      <c r="B164" s="14"/>
      <c r="C164" s="14"/>
      <c r="D164" s="14"/>
      <c r="E164" s="14"/>
      <c r="F164" s="14"/>
      <c r="G164" s="14"/>
      <c r="H164" s="69"/>
      <c r="I164" s="14"/>
      <c r="J164" s="20">
        <f t="shared" si="6"/>
        <v>0</v>
      </c>
      <c r="K164" s="14"/>
      <c r="L164" s="15">
        <f t="shared" si="5"/>
        <v>0</v>
      </c>
      <c r="M164" s="16"/>
      <c r="N164" s="82"/>
      <c r="O164" s="78"/>
      <c r="P164" s="79"/>
      <c r="Q164" s="10"/>
      <c r="R164" s="11">
        <v>6</v>
      </c>
      <c r="S164" s="11"/>
      <c r="T164" s="10"/>
      <c r="U164" s="10"/>
      <c r="V164" s="10"/>
    </row>
    <row r="165" spans="1:22" s="17" customFormat="1" ht="15" customHeight="1">
      <c r="A165" s="28" t="s">
        <v>30</v>
      </c>
      <c r="B165" s="14"/>
      <c r="C165" s="14"/>
      <c r="D165" s="14"/>
      <c r="E165" s="14"/>
      <c r="F165" s="14"/>
      <c r="G165" s="14"/>
      <c r="H165" s="69"/>
      <c r="I165" s="14"/>
      <c r="J165" s="20">
        <f t="shared" si="6"/>
        <v>0</v>
      </c>
      <c r="K165" s="14"/>
      <c r="L165" s="15">
        <f t="shared" si="5"/>
        <v>0</v>
      </c>
      <c r="M165" s="16"/>
      <c r="N165" s="79"/>
      <c r="O165" s="78"/>
      <c r="P165" s="79"/>
      <c r="Q165" s="10"/>
      <c r="R165" s="11">
        <v>6</v>
      </c>
      <c r="S165" s="11"/>
      <c r="T165" s="10"/>
      <c r="U165" s="10"/>
      <c r="V165" s="10"/>
    </row>
    <row r="166" spans="1:22" s="17" customFormat="1" ht="15" customHeight="1">
      <c r="A166" s="28" t="s">
        <v>33</v>
      </c>
      <c r="B166" s="14"/>
      <c r="C166" s="14"/>
      <c r="D166" s="14"/>
      <c r="E166" s="14"/>
      <c r="F166" s="14"/>
      <c r="G166" s="14"/>
      <c r="H166" s="69"/>
      <c r="I166" s="14"/>
      <c r="J166" s="20">
        <f t="shared" si="6"/>
        <v>0</v>
      </c>
      <c r="K166" s="14"/>
      <c r="L166" s="15">
        <f t="shared" si="5"/>
        <v>0</v>
      </c>
      <c r="M166" s="16"/>
      <c r="N166" s="79"/>
      <c r="O166" s="78"/>
      <c r="P166" s="79"/>
      <c r="Q166" s="10"/>
      <c r="R166" s="11">
        <v>6</v>
      </c>
      <c r="S166" s="11"/>
      <c r="T166" s="10"/>
      <c r="U166" s="10"/>
      <c r="V166" s="10"/>
    </row>
    <row r="167" spans="1:22" s="17" customFormat="1" ht="15" customHeight="1">
      <c r="A167" s="28" t="s">
        <v>34</v>
      </c>
      <c r="B167" s="14"/>
      <c r="C167" s="14"/>
      <c r="D167" s="14"/>
      <c r="E167" s="14"/>
      <c r="F167" s="14"/>
      <c r="G167" s="14"/>
      <c r="H167" s="69"/>
      <c r="I167" s="14"/>
      <c r="J167" s="20">
        <f t="shared" si="6"/>
        <v>0</v>
      </c>
      <c r="K167" s="14"/>
      <c r="L167" s="15">
        <f t="shared" si="5"/>
        <v>0</v>
      </c>
      <c r="M167" s="16"/>
      <c r="N167" s="79"/>
      <c r="O167" s="78"/>
      <c r="P167" s="79"/>
      <c r="Q167" s="10"/>
      <c r="R167" s="11">
        <v>6</v>
      </c>
      <c r="S167" s="11"/>
      <c r="T167" s="10"/>
      <c r="U167" s="10"/>
      <c r="V167" s="10"/>
    </row>
    <row r="168" spans="1:22" s="17" customFormat="1" ht="15" customHeight="1">
      <c r="A168" s="28" t="s">
        <v>228</v>
      </c>
      <c r="B168" s="14"/>
      <c r="C168" s="14"/>
      <c r="D168" s="14"/>
      <c r="E168" s="14"/>
      <c r="F168" s="14"/>
      <c r="G168" s="14"/>
      <c r="H168" s="69"/>
      <c r="I168" s="14"/>
      <c r="J168" s="20">
        <f t="shared" si="6"/>
        <v>0</v>
      </c>
      <c r="K168" s="14"/>
      <c r="L168" s="15">
        <f t="shared" si="5"/>
        <v>0</v>
      </c>
      <c r="M168" s="16"/>
      <c r="N168" s="79"/>
      <c r="O168" s="78"/>
      <c r="P168" s="79"/>
      <c r="Q168" s="10"/>
      <c r="R168" s="11">
        <v>6</v>
      </c>
      <c r="S168" s="11"/>
      <c r="T168" s="10"/>
      <c r="U168" s="10"/>
      <c r="V168" s="10"/>
    </row>
    <row r="169" spans="1:29" s="17" customFormat="1" ht="15" customHeight="1">
      <c r="A169" s="28" t="s">
        <v>35</v>
      </c>
      <c r="B169" s="14"/>
      <c r="C169" s="14"/>
      <c r="D169" s="14"/>
      <c r="E169" s="14"/>
      <c r="F169" s="14"/>
      <c r="G169" s="14"/>
      <c r="H169" s="69"/>
      <c r="I169" s="14"/>
      <c r="J169" s="20">
        <f aca="true" t="shared" si="7" ref="J169:J200">B169+C169+D169+E169+F169+G169+I169</f>
        <v>0</v>
      </c>
      <c r="K169" s="14"/>
      <c r="L169" s="15">
        <f t="shared" si="5"/>
        <v>0</v>
      </c>
      <c r="M169" s="16"/>
      <c r="N169" s="79"/>
      <c r="O169" s="78"/>
      <c r="P169" s="79"/>
      <c r="Q169" s="32"/>
      <c r="R169" s="11">
        <v>6</v>
      </c>
      <c r="S169" s="11"/>
      <c r="T169" s="10"/>
      <c r="U169" s="10"/>
      <c r="V169" s="10"/>
      <c r="W169" s="33"/>
      <c r="X169" s="33"/>
      <c r="Y169" s="33"/>
      <c r="Z169" s="33"/>
      <c r="AA169" s="33"/>
      <c r="AB169" s="33"/>
      <c r="AC169" s="33"/>
    </row>
    <row r="170" spans="1:22" s="17" customFormat="1" ht="15" customHeight="1">
      <c r="A170" s="28" t="s">
        <v>36</v>
      </c>
      <c r="B170" s="14"/>
      <c r="C170" s="14"/>
      <c r="D170" s="14"/>
      <c r="E170" s="14"/>
      <c r="F170" s="14"/>
      <c r="G170" s="14"/>
      <c r="H170" s="69"/>
      <c r="I170" s="14"/>
      <c r="J170" s="20">
        <f t="shared" si="7"/>
        <v>0</v>
      </c>
      <c r="K170" s="14"/>
      <c r="L170" s="15">
        <f aca="true" t="shared" si="8" ref="L170:L204">J170/62</f>
        <v>0</v>
      </c>
      <c r="M170" s="16"/>
      <c r="N170" s="79"/>
      <c r="O170" s="78"/>
      <c r="P170" s="79"/>
      <c r="Q170" s="10"/>
      <c r="R170" s="11">
        <v>6</v>
      </c>
      <c r="S170" s="11"/>
      <c r="T170" s="10"/>
      <c r="U170" s="10"/>
      <c r="V170" s="10"/>
    </row>
    <row r="171" spans="1:22" s="17" customFormat="1" ht="15" customHeight="1">
      <c r="A171" s="28" t="s">
        <v>229</v>
      </c>
      <c r="B171" s="14"/>
      <c r="C171" s="14"/>
      <c r="D171" s="14"/>
      <c r="E171" s="14"/>
      <c r="F171" s="14"/>
      <c r="G171" s="14"/>
      <c r="H171" s="69"/>
      <c r="I171" s="14"/>
      <c r="J171" s="20">
        <f t="shared" si="7"/>
        <v>0</v>
      </c>
      <c r="K171" s="14"/>
      <c r="L171" s="15">
        <f t="shared" si="8"/>
        <v>0</v>
      </c>
      <c r="M171" s="16"/>
      <c r="N171" s="79"/>
      <c r="O171" s="78"/>
      <c r="P171" s="79"/>
      <c r="Q171" s="10"/>
      <c r="R171" s="11">
        <v>6</v>
      </c>
      <c r="S171" s="11"/>
      <c r="T171" s="10"/>
      <c r="U171" s="10"/>
      <c r="V171" s="10"/>
    </row>
    <row r="172" spans="1:22" s="17" customFormat="1" ht="15" customHeight="1">
      <c r="A172" s="28" t="s">
        <v>230</v>
      </c>
      <c r="B172" s="14"/>
      <c r="C172" s="14"/>
      <c r="D172" s="14"/>
      <c r="E172" s="14"/>
      <c r="F172" s="14"/>
      <c r="G172" s="14"/>
      <c r="H172" s="69"/>
      <c r="I172" s="14"/>
      <c r="J172" s="20">
        <f t="shared" si="7"/>
        <v>0</v>
      </c>
      <c r="K172" s="14"/>
      <c r="L172" s="15">
        <f t="shared" si="8"/>
        <v>0</v>
      </c>
      <c r="M172" s="16"/>
      <c r="N172" s="79"/>
      <c r="O172" s="78"/>
      <c r="P172" s="79"/>
      <c r="Q172" s="10"/>
      <c r="R172" s="11">
        <v>6</v>
      </c>
      <c r="S172" s="11"/>
      <c r="T172" s="10"/>
      <c r="U172" s="10"/>
      <c r="V172" s="10"/>
    </row>
    <row r="173" spans="1:22" s="17" customFormat="1" ht="15" customHeight="1">
      <c r="A173" s="28" t="s">
        <v>231</v>
      </c>
      <c r="B173" s="14"/>
      <c r="C173" s="14"/>
      <c r="D173" s="14"/>
      <c r="E173" s="14"/>
      <c r="F173" s="14"/>
      <c r="G173" s="14"/>
      <c r="H173" s="69"/>
      <c r="I173" s="14"/>
      <c r="J173" s="20">
        <f t="shared" si="7"/>
        <v>0</v>
      </c>
      <c r="K173" s="14"/>
      <c r="L173" s="15">
        <f t="shared" si="8"/>
        <v>0</v>
      </c>
      <c r="M173" s="16"/>
      <c r="N173" s="92"/>
      <c r="O173" s="93"/>
      <c r="P173" s="94"/>
      <c r="Q173" s="10"/>
      <c r="R173" s="11">
        <v>6</v>
      </c>
      <c r="S173" s="11"/>
      <c r="T173" s="10"/>
      <c r="U173" s="10"/>
      <c r="V173" s="10"/>
    </row>
    <row r="174" spans="1:22" s="17" customFormat="1" ht="15" customHeight="1">
      <c r="A174" s="28" t="s">
        <v>37</v>
      </c>
      <c r="B174" s="14"/>
      <c r="C174" s="14"/>
      <c r="D174" s="14"/>
      <c r="E174" s="14"/>
      <c r="F174" s="14"/>
      <c r="G174" s="14"/>
      <c r="H174" s="69"/>
      <c r="I174" s="14"/>
      <c r="J174" s="20">
        <f t="shared" si="7"/>
        <v>0</v>
      </c>
      <c r="K174" s="14"/>
      <c r="L174" s="15">
        <f t="shared" si="8"/>
        <v>0</v>
      </c>
      <c r="M174" s="16"/>
      <c r="N174" s="79"/>
      <c r="O174" s="78"/>
      <c r="P174" s="79"/>
      <c r="Q174" s="10"/>
      <c r="R174" s="11">
        <v>6</v>
      </c>
      <c r="S174" s="11"/>
      <c r="T174" s="10"/>
      <c r="U174" s="10"/>
      <c r="V174" s="10"/>
    </row>
    <row r="175" spans="1:22" s="17" customFormat="1" ht="15" customHeight="1">
      <c r="A175" s="28" t="s">
        <v>232</v>
      </c>
      <c r="B175" s="14"/>
      <c r="C175" s="14"/>
      <c r="D175" s="14"/>
      <c r="E175" s="14"/>
      <c r="F175" s="14"/>
      <c r="G175" s="14"/>
      <c r="H175" s="69"/>
      <c r="I175" s="14"/>
      <c r="J175" s="20">
        <f t="shared" si="7"/>
        <v>0</v>
      </c>
      <c r="K175" s="14"/>
      <c r="L175" s="15">
        <f t="shared" si="8"/>
        <v>0</v>
      </c>
      <c r="M175" s="16"/>
      <c r="N175" s="79"/>
      <c r="O175" s="78"/>
      <c r="P175" s="79"/>
      <c r="Q175" s="10"/>
      <c r="R175" s="11">
        <v>6</v>
      </c>
      <c r="S175" s="11"/>
      <c r="T175" s="10"/>
      <c r="U175" s="10"/>
      <c r="V175" s="10"/>
    </row>
    <row r="176" spans="1:22" s="17" customFormat="1" ht="15" customHeight="1">
      <c r="A176" s="28" t="s">
        <v>233</v>
      </c>
      <c r="B176" s="14"/>
      <c r="C176" s="14"/>
      <c r="D176" s="14"/>
      <c r="E176" s="14"/>
      <c r="F176" s="14"/>
      <c r="G176" s="14"/>
      <c r="H176" s="69"/>
      <c r="I176" s="14"/>
      <c r="J176" s="20">
        <f t="shared" si="7"/>
        <v>0</v>
      </c>
      <c r="K176" s="14"/>
      <c r="L176" s="15">
        <f t="shared" si="8"/>
        <v>0</v>
      </c>
      <c r="M176" s="16"/>
      <c r="N176" s="79"/>
      <c r="O176" s="78"/>
      <c r="P176" s="79"/>
      <c r="Q176" s="10"/>
      <c r="R176" s="11">
        <v>6</v>
      </c>
      <c r="S176" s="11"/>
      <c r="T176" s="10"/>
      <c r="U176" s="10"/>
      <c r="V176" s="10"/>
    </row>
    <row r="177" spans="1:22" s="17" customFormat="1" ht="15" customHeight="1">
      <c r="A177" s="28" t="s">
        <v>234</v>
      </c>
      <c r="B177" s="14"/>
      <c r="C177" s="14"/>
      <c r="D177" s="14"/>
      <c r="E177" s="14"/>
      <c r="F177" s="14"/>
      <c r="G177" s="14"/>
      <c r="H177" s="69"/>
      <c r="I177" s="14"/>
      <c r="J177" s="20">
        <f t="shared" si="7"/>
        <v>0</v>
      </c>
      <c r="K177" s="14"/>
      <c r="L177" s="15">
        <f t="shared" si="8"/>
        <v>0</v>
      </c>
      <c r="M177" s="16"/>
      <c r="N177" s="79"/>
      <c r="O177" s="78"/>
      <c r="P177" s="79"/>
      <c r="Q177" s="10"/>
      <c r="R177" s="11">
        <v>6</v>
      </c>
      <c r="S177" s="11"/>
      <c r="T177" s="10"/>
      <c r="U177" s="10"/>
      <c r="V177" s="32"/>
    </row>
    <row r="178" spans="1:22" s="17" customFormat="1" ht="15" customHeight="1">
      <c r="A178" s="28" t="s">
        <v>235</v>
      </c>
      <c r="B178" s="14"/>
      <c r="C178" s="14"/>
      <c r="D178" s="14"/>
      <c r="E178" s="14"/>
      <c r="F178" s="14"/>
      <c r="G178" s="14"/>
      <c r="H178" s="69"/>
      <c r="I178" s="14"/>
      <c r="J178" s="20">
        <f t="shared" si="7"/>
        <v>0</v>
      </c>
      <c r="K178" s="14"/>
      <c r="L178" s="15">
        <f t="shared" si="8"/>
        <v>0</v>
      </c>
      <c r="M178" s="16"/>
      <c r="N178" s="79"/>
      <c r="O178" s="78"/>
      <c r="P178" s="79"/>
      <c r="Q178" s="10"/>
      <c r="R178" s="11">
        <v>6</v>
      </c>
      <c r="S178" s="11"/>
      <c r="T178" s="10"/>
      <c r="U178" s="10"/>
      <c r="V178" s="10"/>
    </row>
    <row r="179" spans="1:22" s="17" customFormat="1" ht="15" customHeight="1">
      <c r="A179" s="28" t="s">
        <v>236</v>
      </c>
      <c r="B179" s="14"/>
      <c r="C179" s="14"/>
      <c r="D179" s="14"/>
      <c r="E179" s="14"/>
      <c r="F179" s="14"/>
      <c r="G179" s="14"/>
      <c r="H179" s="69"/>
      <c r="I179" s="14"/>
      <c r="J179" s="20">
        <f t="shared" si="7"/>
        <v>0</v>
      </c>
      <c r="K179" s="14"/>
      <c r="L179" s="15">
        <f t="shared" si="8"/>
        <v>0</v>
      </c>
      <c r="M179" s="16"/>
      <c r="N179" s="79"/>
      <c r="O179" s="78"/>
      <c r="P179" s="79"/>
      <c r="Q179" s="10"/>
      <c r="R179" s="11">
        <v>6</v>
      </c>
      <c r="S179" s="11"/>
      <c r="T179" s="10"/>
      <c r="U179" s="10"/>
      <c r="V179" s="10"/>
    </row>
    <row r="180" spans="1:22" s="17" customFormat="1" ht="15" customHeight="1">
      <c r="A180" s="28" t="s">
        <v>237</v>
      </c>
      <c r="B180" s="14"/>
      <c r="C180" s="14"/>
      <c r="D180" s="14"/>
      <c r="E180" s="14"/>
      <c r="F180" s="14"/>
      <c r="G180" s="14"/>
      <c r="H180" s="69"/>
      <c r="I180" s="14"/>
      <c r="J180" s="20">
        <f t="shared" si="7"/>
        <v>0</v>
      </c>
      <c r="K180" s="14"/>
      <c r="L180" s="15">
        <f t="shared" si="8"/>
        <v>0</v>
      </c>
      <c r="M180" s="16"/>
      <c r="N180" s="79"/>
      <c r="O180" s="78"/>
      <c r="P180" s="79"/>
      <c r="Q180" s="10"/>
      <c r="R180" s="11">
        <v>6</v>
      </c>
      <c r="S180" s="11"/>
      <c r="T180" s="10"/>
      <c r="U180" s="10"/>
      <c r="V180" s="10"/>
    </row>
    <row r="181" spans="1:22" s="17" customFormat="1" ht="15" customHeight="1">
      <c r="A181" s="28" t="s">
        <v>238</v>
      </c>
      <c r="B181" s="14"/>
      <c r="C181" s="14"/>
      <c r="D181" s="14"/>
      <c r="E181" s="14"/>
      <c r="F181" s="14"/>
      <c r="G181" s="14"/>
      <c r="H181" s="69"/>
      <c r="I181" s="14"/>
      <c r="J181" s="20">
        <f t="shared" si="7"/>
        <v>0</v>
      </c>
      <c r="K181" s="14"/>
      <c r="L181" s="15">
        <f t="shared" si="8"/>
        <v>0</v>
      </c>
      <c r="M181" s="16"/>
      <c r="N181" s="80"/>
      <c r="O181" s="81"/>
      <c r="P181" s="80"/>
      <c r="Q181" s="19"/>
      <c r="R181" s="11">
        <v>6</v>
      </c>
      <c r="S181" s="31"/>
      <c r="T181" s="29"/>
      <c r="U181" s="29"/>
      <c r="V181" s="29"/>
    </row>
    <row r="182" spans="1:22" s="17" customFormat="1" ht="15" customHeight="1">
      <c r="A182" s="28" t="s">
        <v>239</v>
      </c>
      <c r="B182" s="14"/>
      <c r="C182" s="14"/>
      <c r="D182" s="14"/>
      <c r="E182" s="14"/>
      <c r="F182" s="14"/>
      <c r="G182" s="14"/>
      <c r="H182" s="69"/>
      <c r="I182" s="14"/>
      <c r="J182" s="20">
        <f t="shared" si="7"/>
        <v>0</v>
      </c>
      <c r="K182" s="14"/>
      <c r="L182" s="15">
        <f t="shared" si="8"/>
        <v>0</v>
      </c>
      <c r="M182" s="16"/>
      <c r="N182" s="79"/>
      <c r="O182" s="78"/>
      <c r="P182" s="79"/>
      <c r="Q182" s="10"/>
      <c r="R182" s="11">
        <v>6</v>
      </c>
      <c r="S182" s="11"/>
      <c r="T182" s="10"/>
      <c r="U182" s="10"/>
      <c r="V182" s="10"/>
    </row>
    <row r="183" spans="1:22" s="17" customFormat="1" ht="15" customHeight="1">
      <c r="A183" s="28" t="s">
        <v>240</v>
      </c>
      <c r="B183" s="14"/>
      <c r="C183" s="14"/>
      <c r="D183" s="14"/>
      <c r="E183" s="14"/>
      <c r="F183" s="14"/>
      <c r="G183" s="14"/>
      <c r="H183" s="69"/>
      <c r="I183" s="14"/>
      <c r="J183" s="20">
        <f t="shared" si="7"/>
        <v>0</v>
      </c>
      <c r="K183" s="14"/>
      <c r="L183" s="15">
        <f t="shared" si="8"/>
        <v>0</v>
      </c>
      <c r="M183" s="16"/>
      <c r="N183" s="79"/>
      <c r="O183" s="78"/>
      <c r="P183" s="79"/>
      <c r="Q183" s="10"/>
      <c r="R183" s="11">
        <v>6</v>
      </c>
      <c r="S183" s="11"/>
      <c r="T183" s="10"/>
      <c r="U183" s="10"/>
      <c r="V183" s="10"/>
    </row>
    <row r="184" spans="1:22" s="17" customFormat="1" ht="15" customHeight="1">
      <c r="A184" s="28" t="s">
        <v>241</v>
      </c>
      <c r="B184" s="14"/>
      <c r="C184" s="14"/>
      <c r="D184" s="14"/>
      <c r="E184" s="14"/>
      <c r="F184" s="14"/>
      <c r="G184" s="14"/>
      <c r="H184" s="69"/>
      <c r="I184" s="14"/>
      <c r="J184" s="20">
        <f t="shared" si="7"/>
        <v>0</v>
      </c>
      <c r="K184" s="14"/>
      <c r="L184" s="15">
        <f t="shared" si="8"/>
        <v>0</v>
      </c>
      <c r="M184" s="16"/>
      <c r="N184" s="79"/>
      <c r="O184" s="78"/>
      <c r="P184" s="79"/>
      <c r="Q184" s="10"/>
      <c r="R184" s="11">
        <v>6</v>
      </c>
      <c r="S184" s="11"/>
      <c r="T184" s="10"/>
      <c r="U184" s="10"/>
      <c r="V184" s="10"/>
    </row>
    <row r="185" spans="1:22" s="17" customFormat="1" ht="15" customHeight="1">
      <c r="A185" s="28" t="s">
        <v>242</v>
      </c>
      <c r="B185" s="14"/>
      <c r="C185" s="14"/>
      <c r="D185" s="14"/>
      <c r="E185" s="14"/>
      <c r="F185" s="14"/>
      <c r="G185" s="14"/>
      <c r="H185" s="69"/>
      <c r="I185" s="14"/>
      <c r="J185" s="20">
        <f t="shared" si="7"/>
        <v>0</v>
      </c>
      <c r="K185" s="14"/>
      <c r="L185" s="15">
        <f t="shared" si="8"/>
        <v>0</v>
      </c>
      <c r="M185" s="16"/>
      <c r="N185" s="79"/>
      <c r="O185" s="78"/>
      <c r="P185" s="79"/>
      <c r="Q185" s="10"/>
      <c r="R185" s="11">
        <v>6</v>
      </c>
      <c r="S185" s="11"/>
      <c r="T185" s="10"/>
      <c r="U185" s="10"/>
      <c r="V185" s="10"/>
    </row>
    <row r="186" spans="1:22" s="17" customFormat="1" ht="15" customHeight="1">
      <c r="A186" s="28" t="s">
        <v>243</v>
      </c>
      <c r="B186" s="14"/>
      <c r="C186" s="14"/>
      <c r="D186" s="14"/>
      <c r="E186" s="14"/>
      <c r="F186" s="14"/>
      <c r="G186" s="14"/>
      <c r="H186" s="69"/>
      <c r="I186" s="14"/>
      <c r="J186" s="20">
        <f t="shared" si="7"/>
        <v>0</v>
      </c>
      <c r="K186" s="14"/>
      <c r="L186" s="15">
        <f t="shared" si="8"/>
        <v>0</v>
      </c>
      <c r="M186" s="16"/>
      <c r="N186" s="79"/>
      <c r="O186" s="78"/>
      <c r="P186" s="79"/>
      <c r="Q186" s="10"/>
      <c r="R186" s="11">
        <v>6</v>
      </c>
      <c r="S186" s="11"/>
      <c r="T186" s="10"/>
      <c r="U186" s="10"/>
      <c r="V186" s="10"/>
    </row>
    <row r="187" spans="1:22" s="17" customFormat="1" ht="15" customHeight="1">
      <c r="A187" s="28" t="s">
        <v>244</v>
      </c>
      <c r="B187" s="14"/>
      <c r="C187" s="14"/>
      <c r="D187" s="14"/>
      <c r="E187" s="14"/>
      <c r="F187" s="14"/>
      <c r="G187" s="14"/>
      <c r="H187" s="69"/>
      <c r="I187" s="14"/>
      <c r="J187" s="20">
        <f t="shared" si="7"/>
        <v>0</v>
      </c>
      <c r="K187" s="14"/>
      <c r="L187" s="15">
        <f t="shared" si="8"/>
        <v>0</v>
      </c>
      <c r="M187" s="16"/>
      <c r="N187" s="80"/>
      <c r="O187" s="81"/>
      <c r="P187" s="80"/>
      <c r="Q187" s="19"/>
      <c r="R187" s="11">
        <v>6</v>
      </c>
      <c r="S187" s="31"/>
      <c r="T187" s="29"/>
      <c r="U187" s="29"/>
      <c r="V187" s="29"/>
    </row>
    <row r="188" spans="1:22" s="17" customFormat="1" ht="15" customHeight="1">
      <c r="A188" s="28" t="s">
        <v>245</v>
      </c>
      <c r="B188" s="14"/>
      <c r="C188" s="14"/>
      <c r="D188" s="14"/>
      <c r="E188" s="14"/>
      <c r="F188" s="14"/>
      <c r="G188" s="14"/>
      <c r="H188" s="69"/>
      <c r="I188" s="14"/>
      <c r="J188" s="20">
        <f t="shared" si="7"/>
        <v>0</v>
      </c>
      <c r="K188" s="14"/>
      <c r="L188" s="15">
        <f t="shared" si="8"/>
        <v>0</v>
      </c>
      <c r="M188" s="16"/>
      <c r="N188" s="82"/>
      <c r="O188" s="78"/>
      <c r="P188" s="79"/>
      <c r="Q188" s="10"/>
      <c r="R188" s="11">
        <v>6</v>
      </c>
      <c r="S188" s="11"/>
      <c r="T188" s="10"/>
      <c r="U188" s="10"/>
      <c r="V188" s="10"/>
    </row>
    <row r="189" spans="1:22" s="17" customFormat="1" ht="15" customHeight="1">
      <c r="A189" s="28" t="s">
        <v>246</v>
      </c>
      <c r="B189" s="14"/>
      <c r="C189" s="14"/>
      <c r="D189" s="14"/>
      <c r="E189" s="14"/>
      <c r="F189" s="14"/>
      <c r="G189" s="14"/>
      <c r="H189" s="69"/>
      <c r="I189" s="14"/>
      <c r="J189" s="20">
        <f t="shared" si="7"/>
        <v>0</v>
      </c>
      <c r="K189" s="14"/>
      <c r="L189" s="15">
        <f t="shared" si="8"/>
        <v>0</v>
      </c>
      <c r="M189" s="16"/>
      <c r="N189" s="79"/>
      <c r="O189" s="78"/>
      <c r="P189" s="79"/>
      <c r="Q189" s="10"/>
      <c r="R189" s="11">
        <v>6</v>
      </c>
      <c r="S189" s="11"/>
      <c r="T189" s="10"/>
      <c r="U189" s="10"/>
      <c r="V189" s="10"/>
    </row>
    <row r="190" spans="1:22" s="17" customFormat="1" ht="15" customHeight="1">
      <c r="A190" s="28" t="s">
        <v>247</v>
      </c>
      <c r="B190" s="14"/>
      <c r="C190" s="14"/>
      <c r="D190" s="14"/>
      <c r="E190" s="14"/>
      <c r="F190" s="14"/>
      <c r="G190" s="14"/>
      <c r="H190" s="69"/>
      <c r="I190" s="14"/>
      <c r="J190" s="20">
        <f t="shared" si="7"/>
        <v>0</v>
      </c>
      <c r="K190" s="14"/>
      <c r="L190" s="15">
        <f t="shared" si="8"/>
        <v>0</v>
      </c>
      <c r="M190" s="16"/>
      <c r="N190" s="79"/>
      <c r="O190" s="78"/>
      <c r="P190" s="79"/>
      <c r="Q190" s="10"/>
      <c r="R190" s="11">
        <v>6</v>
      </c>
      <c r="S190" s="11"/>
      <c r="T190" s="10"/>
      <c r="U190" s="10"/>
      <c r="V190" s="10"/>
    </row>
    <row r="191" spans="1:22" s="17" customFormat="1" ht="15" customHeight="1">
      <c r="A191" s="28" t="s">
        <v>248</v>
      </c>
      <c r="B191" s="14"/>
      <c r="C191" s="14"/>
      <c r="D191" s="14"/>
      <c r="E191" s="14"/>
      <c r="F191" s="14"/>
      <c r="G191" s="14"/>
      <c r="H191" s="69"/>
      <c r="I191" s="14"/>
      <c r="J191" s="20">
        <f t="shared" si="7"/>
        <v>0</v>
      </c>
      <c r="K191" s="14"/>
      <c r="L191" s="15">
        <f t="shared" si="8"/>
        <v>0</v>
      </c>
      <c r="M191" s="16"/>
      <c r="N191" s="79"/>
      <c r="O191" s="78"/>
      <c r="P191" s="79"/>
      <c r="Q191" s="10"/>
      <c r="R191" s="11">
        <v>6</v>
      </c>
      <c r="S191" s="11"/>
      <c r="T191" s="10"/>
      <c r="U191" s="10"/>
      <c r="V191" s="10"/>
    </row>
    <row r="192" spans="1:22" s="17" customFormat="1" ht="15" customHeight="1">
      <c r="A192" s="28" t="s">
        <v>249</v>
      </c>
      <c r="B192" s="14"/>
      <c r="C192" s="14"/>
      <c r="D192" s="14"/>
      <c r="E192" s="14"/>
      <c r="F192" s="14"/>
      <c r="G192" s="14"/>
      <c r="H192" s="69"/>
      <c r="I192" s="14"/>
      <c r="J192" s="20">
        <f t="shared" si="7"/>
        <v>0</v>
      </c>
      <c r="K192" s="14"/>
      <c r="L192" s="15">
        <f t="shared" si="8"/>
        <v>0</v>
      </c>
      <c r="M192" s="16"/>
      <c r="N192" s="79"/>
      <c r="O192" s="78"/>
      <c r="P192" s="79"/>
      <c r="Q192" s="10"/>
      <c r="R192" s="11">
        <v>6</v>
      </c>
      <c r="S192" s="11"/>
      <c r="T192" s="10"/>
      <c r="U192" s="10"/>
      <c r="V192" s="10"/>
    </row>
    <row r="193" spans="1:22" s="17" customFormat="1" ht="15" customHeight="1">
      <c r="A193" s="28" t="s">
        <v>250</v>
      </c>
      <c r="B193" s="14"/>
      <c r="C193" s="14"/>
      <c r="D193" s="14"/>
      <c r="E193" s="14"/>
      <c r="F193" s="14"/>
      <c r="G193" s="14"/>
      <c r="H193" s="69"/>
      <c r="I193" s="14"/>
      <c r="J193" s="20">
        <f t="shared" si="7"/>
        <v>0</v>
      </c>
      <c r="K193" s="14"/>
      <c r="L193" s="15">
        <f t="shared" si="8"/>
        <v>0</v>
      </c>
      <c r="M193" s="16"/>
      <c r="N193" s="79"/>
      <c r="O193" s="78"/>
      <c r="P193" s="79"/>
      <c r="Q193" s="10"/>
      <c r="R193" s="11">
        <v>6</v>
      </c>
      <c r="S193" s="11"/>
      <c r="T193" s="10"/>
      <c r="U193" s="10"/>
      <c r="V193" s="10"/>
    </row>
    <row r="194" spans="1:22" s="17" customFormat="1" ht="15" customHeight="1">
      <c r="A194" s="28" t="s">
        <v>251</v>
      </c>
      <c r="B194" s="14"/>
      <c r="C194" s="14"/>
      <c r="D194" s="14"/>
      <c r="E194" s="14"/>
      <c r="F194" s="14"/>
      <c r="G194" s="14"/>
      <c r="H194" s="69"/>
      <c r="I194" s="14"/>
      <c r="J194" s="20">
        <f t="shared" si="7"/>
        <v>0</v>
      </c>
      <c r="K194" s="14"/>
      <c r="L194" s="15">
        <f t="shared" si="8"/>
        <v>0</v>
      </c>
      <c r="M194" s="16"/>
      <c r="N194" s="79"/>
      <c r="O194" s="78"/>
      <c r="P194" s="79"/>
      <c r="Q194" s="10"/>
      <c r="R194" s="11">
        <v>6</v>
      </c>
      <c r="S194" s="11"/>
      <c r="T194" s="10"/>
      <c r="U194" s="10"/>
      <c r="V194" s="10"/>
    </row>
    <row r="195" spans="1:22" s="17" customFormat="1" ht="15" customHeight="1">
      <c r="A195" s="28" t="s">
        <v>252</v>
      </c>
      <c r="B195" s="14"/>
      <c r="C195" s="14"/>
      <c r="D195" s="14"/>
      <c r="E195" s="14"/>
      <c r="F195" s="14"/>
      <c r="G195" s="14"/>
      <c r="H195" s="69"/>
      <c r="I195" s="14"/>
      <c r="J195" s="20">
        <f t="shared" si="7"/>
        <v>0</v>
      </c>
      <c r="K195" s="14"/>
      <c r="L195" s="15">
        <f t="shared" si="8"/>
        <v>0</v>
      </c>
      <c r="M195" s="16"/>
      <c r="N195" s="82"/>
      <c r="O195" s="78"/>
      <c r="P195" s="79"/>
      <c r="Q195" s="10"/>
      <c r="R195" s="11">
        <v>6</v>
      </c>
      <c r="S195" s="11"/>
      <c r="T195" s="10"/>
      <c r="U195" s="10"/>
      <c r="V195" s="10"/>
    </row>
    <row r="196" spans="1:22" s="17" customFormat="1" ht="15" customHeight="1">
      <c r="A196" s="28" t="s">
        <v>253</v>
      </c>
      <c r="B196" s="14"/>
      <c r="C196" s="14"/>
      <c r="D196" s="14"/>
      <c r="E196" s="14"/>
      <c r="F196" s="14"/>
      <c r="G196" s="14"/>
      <c r="H196" s="69"/>
      <c r="I196" s="14"/>
      <c r="J196" s="20">
        <f t="shared" si="7"/>
        <v>0</v>
      </c>
      <c r="K196" s="14"/>
      <c r="L196" s="15">
        <f t="shared" si="8"/>
        <v>0</v>
      </c>
      <c r="M196" s="16"/>
      <c r="N196" s="79"/>
      <c r="O196" s="78"/>
      <c r="P196" s="79"/>
      <c r="Q196" s="10"/>
      <c r="R196" s="11">
        <v>6</v>
      </c>
      <c r="S196" s="11"/>
      <c r="T196" s="10"/>
      <c r="U196" s="10"/>
      <c r="V196" s="10"/>
    </row>
    <row r="197" spans="1:22" s="17" customFormat="1" ht="15" customHeight="1">
      <c r="A197" s="28" t="s">
        <v>254</v>
      </c>
      <c r="B197" s="14"/>
      <c r="C197" s="14"/>
      <c r="D197" s="14"/>
      <c r="E197" s="14"/>
      <c r="F197" s="14"/>
      <c r="G197" s="14"/>
      <c r="H197" s="69"/>
      <c r="I197" s="14"/>
      <c r="J197" s="20">
        <f t="shared" si="7"/>
        <v>0</v>
      </c>
      <c r="K197" s="14"/>
      <c r="L197" s="15">
        <f t="shared" si="8"/>
        <v>0</v>
      </c>
      <c r="M197" s="16"/>
      <c r="N197" s="79"/>
      <c r="O197" s="78"/>
      <c r="P197" s="79"/>
      <c r="Q197" s="10"/>
      <c r="R197" s="11">
        <v>6</v>
      </c>
      <c r="S197" s="11"/>
      <c r="T197" s="10"/>
      <c r="U197" s="10"/>
      <c r="V197" s="10"/>
    </row>
    <row r="198" spans="1:29" s="17" customFormat="1" ht="15" customHeight="1">
      <c r="A198" s="28" t="s">
        <v>255</v>
      </c>
      <c r="B198" s="14"/>
      <c r="C198" s="14"/>
      <c r="D198" s="14"/>
      <c r="E198" s="14"/>
      <c r="F198" s="14"/>
      <c r="G198" s="14"/>
      <c r="H198" s="69"/>
      <c r="I198" s="14"/>
      <c r="J198" s="20">
        <f t="shared" si="7"/>
        <v>0</v>
      </c>
      <c r="K198" s="14"/>
      <c r="L198" s="15">
        <f t="shared" si="8"/>
        <v>0</v>
      </c>
      <c r="M198" s="16"/>
      <c r="N198" s="79"/>
      <c r="O198" s="78"/>
      <c r="P198" s="79"/>
      <c r="Q198" s="32"/>
      <c r="R198" s="11">
        <v>6</v>
      </c>
      <c r="S198" s="11"/>
      <c r="T198" s="10"/>
      <c r="U198" s="10"/>
      <c r="V198" s="10"/>
      <c r="W198" s="33"/>
      <c r="X198" s="33"/>
      <c r="Y198" s="33"/>
      <c r="Z198" s="33"/>
      <c r="AA198" s="33"/>
      <c r="AB198" s="33"/>
      <c r="AC198" s="33"/>
    </row>
    <row r="199" spans="1:22" s="17" customFormat="1" ht="15" customHeight="1">
      <c r="A199" s="28" t="s">
        <v>256</v>
      </c>
      <c r="B199" s="14"/>
      <c r="C199" s="14"/>
      <c r="D199" s="14"/>
      <c r="E199" s="14"/>
      <c r="F199" s="14"/>
      <c r="G199" s="14"/>
      <c r="H199" s="69"/>
      <c r="I199" s="14"/>
      <c r="J199" s="20">
        <f t="shared" si="7"/>
        <v>0</v>
      </c>
      <c r="K199" s="14"/>
      <c r="L199" s="15">
        <f t="shared" si="8"/>
        <v>0</v>
      </c>
      <c r="M199" s="16"/>
      <c r="N199" s="79"/>
      <c r="O199" s="78"/>
      <c r="P199" s="79"/>
      <c r="Q199" s="10"/>
      <c r="R199" s="11">
        <v>6</v>
      </c>
      <c r="S199" s="11"/>
      <c r="T199" s="10"/>
      <c r="U199" s="10"/>
      <c r="V199" s="10"/>
    </row>
    <row r="200" spans="1:22" s="17" customFormat="1" ht="15" customHeight="1">
      <c r="A200" s="28" t="s">
        <v>257</v>
      </c>
      <c r="B200" s="14"/>
      <c r="C200" s="14"/>
      <c r="D200" s="14"/>
      <c r="E200" s="14"/>
      <c r="F200" s="14"/>
      <c r="G200" s="14"/>
      <c r="H200" s="69"/>
      <c r="I200" s="14"/>
      <c r="J200" s="20">
        <f t="shared" si="7"/>
        <v>0</v>
      </c>
      <c r="K200" s="14"/>
      <c r="L200" s="15">
        <f t="shared" si="8"/>
        <v>0</v>
      </c>
      <c r="M200" s="16"/>
      <c r="N200" s="82"/>
      <c r="O200" s="78"/>
      <c r="P200" s="79"/>
      <c r="Q200" s="10"/>
      <c r="R200" s="11">
        <v>6</v>
      </c>
      <c r="S200" s="11"/>
      <c r="T200" s="10"/>
      <c r="U200" s="10"/>
      <c r="V200" s="10"/>
    </row>
    <row r="201" spans="1:22" s="17" customFormat="1" ht="15" customHeight="1">
      <c r="A201" s="28" t="s">
        <v>258</v>
      </c>
      <c r="B201" s="14"/>
      <c r="C201" s="14"/>
      <c r="D201" s="14"/>
      <c r="E201" s="14"/>
      <c r="F201" s="14"/>
      <c r="G201" s="14"/>
      <c r="H201" s="69"/>
      <c r="I201" s="14"/>
      <c r="J201" s="20">
        <f>B201+C201+D201+E201+F201+G201+I201</f>
        <v>0</v>
      </c>
      <c r="K201" s="14"/>
      <c r="L201" s="15">
        <f t="shared" si="8"/>
        <v>0</v>
      </c>
      <c r="M201" s="16"/>
      <c r="N201" s="79"/>
      <c r="O201" s="78"/>
      <c r="P201" s="79"/>
      <c r="Q201" s="10"/>
      <c r="R201" s="11">
        <v>6</v>
      </c>
      <c r="S201" s="11"/>
      <c r="T201" s="10"/>
      <c r="U201" s="10"/>
      <c r="V201" s="10"/>
    </row>
    <row r="202" spans="1:22" s="17" customFormat="1" ht="15" customHeight="1">
      <c r="A202" s="28" t="s">
        <v>259</v>
      </c>
      <c r="B202" s="14"/>
      <c r="C202" s="14"/>
      <c r="D202" s="14"/>
      <c r="E202" s="14"/>
      <c r="F202" s="14"/>
      <c r="G202" s="14"/>
      <c r="H202" s="69"/>
      <c r="I202" s="14"/>
      <c r="J202" s="20">
        <f>B202+C202+D202+E202+F202+G202+I202</f>
        <v>0</v>
      </c>
      <c r="K202" s="14"/>
      <c r="L202" s="15">
        <f t="shared" si="8"/>
        <v>0</v>
      </c>
      <c r="M202" s="16"/>
      <c r="N202" s="79"/>
      <c r="O202" s="78"/>
      <c r="P202" s="80"/>
      <c r="Q202" s="10"/>
      <c r="R202" s="11">
        <v>6</v>
      </c>
      <c r="S202" s="11"/>
      <c r="T202" s="10"/>
      <c r="U202" s="10"/>
      <c r="V202" s="10"/>
    </row>
    <row r="203" spans="1:22" s="17" customFormat="1" ht="15" customHeight="1">
      <c r="A203" s="28" t="s">
        <v>260</v>
      </c>
      <c r="B203" s="14"/>
      <c r="C203" s="14"/>
      <c r="D203" s="14"/>
      <c r="E203" s="14"/>
      <c r="F203" s="14"/>
      <c r="G203" s="14"/>
      <c r="H203" s="69"/>
      <c r="I203" s="14"/>
      <c r="J203" s="20">
        <f>B203+C203+D203+E203+F203+G203+I203</f>
        <v>0</v>
      </c>
      <c r="K203" s="14"/>
      <c r="L203" s="15">
        <f t="shared" si="8"/>
        <v>0</v>
      </c>
      <c r="M203" s="16"/>
      <c r="N203" s="79"/>
      <c r="O203" s="78"/>
      <c r="P203" s="79"/>
      <c r="Q203" s="10"/>
      <c r="R203" s="11">
        <v>6</v>
      </c>
      <c r="S203" s="11"/>
      <c r="T203" s="10"/>
      <c r="U203" s="10"/>
      <c r="V203" s="10"/>
    </row>
    <row r="204" spans="1:22" s="17" customFormat="1" ht="15" customHeight="1">
      <c r="A204" s="28" t="s">
        <v>261</v>
      </c>
      <c r="B204" s="14"/>
      <c r="C204" s="14"/>
      <c r="D204" s="14"/>
      <c r="E204" s="14"/>
      <c r="F204" s="14"/>
      <c r="G204" s="14"/>
      <c r="H204" s="69"/>
      <c r="I204" s="14"/>
      <c r="J204" s="20">
        <f>B204+C204+D204+E204+F204+G204+I204</f>
        <v>0</v>
      </c>
      <c r="K204" s="14"/>
      <c r="L204" s="15">
        <f t="shared" si="8"/>
        <v>0</v>
      </c>
      <c r="M204" s="16"/>
      <c r="N204" s="79"/>
      <c r="O204" s="78"/>
      <c r="P204" s="79"/>
      <c r="Q204" s="10"/>
      <c r="R204" s="11">
        <v>6</v>
      </c>
      <c r="S204" s="11"/>
      <c r="T204" s="10"/>
      <c r="U204" s="10"/>
      <c r="V204" s="10"/>
    </row>
    <row r="205" spans="1:22" s="17" customFormat="1" ht="15" customHeight="1">
      <c r="A205" s="45" t="s">
        <v>51</v>
      </c>
      <c r="B205" s="46"/>
      <c r="C205" s="69"/>
      <c r="D205" s="46"/>
      <c r="E205" s="46"/>
      <c r="F205" s="46"/>
      <c r="G205" s="46"/>
      <c r="H205" s="69"/>
      <c r="I205" s="46"/>
      <c r="J205" s="47">
        <f aca="true" t="shared" si="9" ref="J205:J236">B205+D205+E205+F205+G205+I205</f>
        <v>0</v>
      </c>
      <c r="K205" s="46"/>
      <c r="L205" s="48">
        <f>J205/53</f>
        <v>0</v>
      </c>
      <c r="M205" s="49"/>
      <c r="N205" s="87"/>
      <c r="O205" s="85"/>
      <c r="P205" s="86"/>
      <c r="Q205" s="50"/>
      <c r="R205" s="56">
        <v>7</v>
      </c>
      <c r="S205" s="56"/>
      <c r="T205" s="50"/>
      <c r="U205" s="50"/>
      <c r="V205" s="50"/>
    </row>
    <row r="206" spans="1:22" s="17" customFormat="1" ht="15" customHeight="1">
      <c r="A206" s="45" t="s">
        <v>60</v>
      </c>
      <c r="B206" s="46"/>
      <c r="C206" s="69"/>
      <c r="D206" s="46"/>
      <c r="E206" s="46"/>
      <c r="F206" s="46"/>
      <c r="G206" s="46"/>
      <c r="H206" s="69"/>
      <c r="I206" s="46"/>
      <c r="J206" s="47">
        <f t="shared" si="9"/>
        <v>0</v>
      </c>
      <c r="K206" s="46"/>
      <c r="L206" s="48">
        <f aca="true" t="shared" si="10" ref="L206:L269">J206/53</f>
        <v>0</v>
      </c>
      <c r="M206" s="49"/>
      <c r="N206" s="86"/>
      <c r="O206" s="85"/>
      <c r="P206" s="86"/>
      <c r="Q206" s="50"/>
      <c r="R206" s="56">
        <v>7</v>
      </c>
      <c r="S206" s="56"/>
      <c r="T206" s="50"/>
      <c r="U206" s="50"/>
      <c r="V206" s="50"/>
    </row>
    <row r="207" spans="1:22" s="17" customFormat="1" ht="15" customHeight="1">
      <c r="A207" s="45" t="s">
        <v>46</v>
      </c>
      <c r="B207" s="46"/>
      <c r="C207" s="69"/>
      <c r="D207" s="46"/>
      <c r="E207" s="46"/>
      <c r="F207" s="46"/>
      <c r="G207" s="46"/>
      <c r="H207" s="69"/>
      <c r="I207" s="46"/>
      <c r="J207" s="47">
        <f t="shared" si="9"/>
        <v>0</v>
      </c>
      <c r="K207" s="46"/>
      <c r="L207" s="48">
        <f t="shared" si="10"/>
        <v>0</v>
      </c>
      <c r="M207" s="49"/>
      <c r="N207" s="86"/>
      <c r="O207" s="85"/>
      <c r="P207" s="86"/>
      <c r="Q207" s="50"/>
      <c r="R207" s="56">
        <v>7</v>
      </c>
      <c r="S207" s="56"/>
      <c r="T207" s="50"/>
      <c r="U207" s="50"/>
      <c r="V207" s="50"/>
    </row>
    <row r="208" spans="1:22" s="17" customFormat="1" ht="15" customHeight="1">
      <c r="A208" s="45" t="s">
        <v>38</v>
      </c>
      <c r="B208" s="46"/>
      <c r="C208" s="69"/>
      <c r="D208" s="46"/>
      <c r="E208" s="46"/>
      <c r="F208" s="46"/>
      <c r="G208" s="46"/>
      <c r="H208" s="69"/>
      <c r="I208" s="46"/>
      <c r="J208" s="47">
        <f t="shared" si="9"/>
        <v>0</v>
      </c>
      <c r="K208" s="46"/>
      <c r="L208" s="48">
        <f t="shared" si="10"/>
        <v>0</v>
      </c>
      <c r="M208" s="49"/>
      <c r="N208" s="86"/>
      <c r="O208" s="85"/>
      <c r="P208" s="86"/>
      <c r="Q208" s="50"/>
      <c r="R208" s="56">
        <v>7</v>
      </c>
      <c r="S208" s="56"/>
      <c r="T208" s="50"/>
      <c r="U208" s="50"/>
      <c r="V208" s="50"/>
    </row>
    <row r="209" spans="1:22" s="17" customFormat="1" ht="15" customHeight="1">
      <c r="A209" s="45" t="s">
        <v>54</v>
      </c>
      <c r="B209" s="46"/>
      <c r="C209" s="69"/>
      <c r="D209" s="46"/>
      <c r="E209" s="46"/>
      <c r="F209" s="46"/>
      <c r="G209" s="46"/>
      <c r="H209" s="69"/>
      <c r="I209" s="46"/>
      <c r="J209" s="47">
        <f t="shared" si="9"/>
        <v>0</v>
      </c>
      <c r="K209" s="46"/>
      <c r="L209" s="48">
        <f t="shared" si="10"/>
        <v>0</v>
      </c>
      <c r="M209" s="49"/>
      <c r="N209" s="86"/>
      <c r="O209" s="85"/>
      <c r="P209" s="86"/>
      <c r="Q209" s="50"/>
      <c r="R209" s="56">
        <v>7</v>
      </c>
      <c r="S209" s="56"/>
      <c r="T209" s="50"/>
      <c r="U209" s="50"/>
      <c r="V209" s="50"/>
    </row>
    <row r="210" spans="1:22" s="17" customFormat="1" ht="15" customHeight="1">
      <c r="A210" s="45" t="s">
        <v>49</v>
      </c>
      <c r="B210" s="46"/>
      <c r="C210" s="69"/>
      <c r="D210" s="46"/>
      <c r="E210" s="46"/>
      <c r="F210" s="46"/>
      <c r="G210" s="46"/>
      <c r="H210" s="69"/>
      <c r="I210" s="46"/>
      <c r="J210" s="47">
        <f t="shared" si="9"/>
        <v>0</v>
      </c>
      <c r="K210" s="46"/>
      <c r="L210" s="48">
        <f t="shared" si="10"/>
        <v>0</v>
      </c>
      <c r="M210" s="49"/>
      <c r="N210" s="86"/>
      <c r="O210" s="85"/>
      <c r="P210" s="86"/>
      <c r="Q210" s="50"/>
      <c r="R210" s="56">
        <v>7</v>
      </c>
      <c r="S210" s="56"/>
      <c r="T210" s="50"/>
      <c r="U210" s="50"/>
      <c r="V210" s="50"/>
    </row>
    <row r="211" spans="1:29" s="17" customFormat="1" ht="15" customHeight="1">
      <c r="A211" s="45" t="s">
        <v>59</v>
      </c>
      <c r="B211" s="46"/>
      <c r="C211" s="69"/>
      <c r="D211" s="46"/>
      <c r="E211" s="46"/>
      <c r="F211" s="46"/>
      <c r="G211" s="46"/>
      <c r="H211" s="69"/>
      <c r="I211" s="46"/>
      <c r="J211" s="47">
        <f t="shared" si="9"/>
        <v>0</v>
      </c>
      <c r="K211" s="46"/>
      <c r="L211" s="48">
        <f t="shared" si="10"/>
        <v>0</v>
      </c>
      <c r="M211" s="49"/>
      <c r="N211" s="86"/>
      <c r="O211" s="85"/>
      <c r="P211" s="86"/>
      <c r="Q211" s="51"/>
      <c r="R211" s="56">
        <v>7</v>
      </c>
      <c r="S211" s="56"/>
      <c r="T211" s="50"/>
      <c r="U211" s="50"/>
      <c r="V211" s="50"/>
      <c r="W211" s="33"/>
      <c r="X211" s="33"/>
      <c r="Y211" s="33"/>
      <c r="Z211" s="33"/>
      <c r="AA211" s="33"/>
      <c r="AB211" s="33"/>
      <c r="AC211" s="33"/>
    </row>
    <row r="212" spans="1:22" s="17" customFormat="1" ht="15" customHeight="1">
      <c r="A212" s="45" t="s">
        <v>41</v>
      </c>
      <c r="B212" s="46"/>
      <c r="C212" s="69"/>
      <c r="D212" s="46"/>
      <c r="E212" s="46"/>
      <c r="F212" s="46"/>
      <c r="G212" s="46"/>
      <c r="H212" s="69"/>
      <c r="I212" s="46"/>
      <c r="J212" s="47">
        <f t="shared" si="9"/>
        <v>0</v>
      </c>
      <c r="K212" s="46"/>
      <c r="L212" s="48">
        <f t="shared" si="10"/>
        <v>0</v>
      </c>
      <c r="M212" s="49"/>
      <c r="N212" s="87"/>
      <c r="O212" s="85"/>
      <c r="P212" s="86"/>
      <c r="Q212" s="50"/>
      <c r="R212" s="56">
        <v>7</v>
      </c>
      <c r="S212" s="56"/>
      <c r="T212" s="50"/>
      <c r="U212" s="50"/>
      <c r="V212" s="50"/>
    </row>
    <row r="213" spans="1:22" s="17" customFormat="1" ht="15" customHeight="1">
      <c r="A213" s="45" t="s">
        <v>50</v>
      </c>
      <c r="B213" s="46"/>
      <c r="C213" s="69"/>
      <c r="D213" s="46"/>
      <c r="E213" s="46"/>
      <c r="F213" s="46"/>
      <c r="G213" s="46"/>
      <c r="H213" s="69"/>
      <c r="I213" s="46"/>
      <c r="J213" s="47">
        <f t="shared" si="9"/>
        <v>0</v>
      </c>
      <c r="K213" s="46"/>
      <c r="L213" s="48">
        <f t="shared" si="10"/>
        <v>0</v>
      </c>
      <c r="M213" s="49"/>
      <c r="N213" s="87"/>
      <c r="O213" s="85"/>
      <c r="P213" s="86"/>
      <c r="Q213" s="50"/>
      <c r="R213" s="56">
        <v>7</v>
      </c>
      <c r="S213" s="56"/>
      <c r="T213" s="50"/>
      <c r="U213" s="50"/>
      <c r="V213" s="50"/>
    </row>
    <row r="214" spans="1:22" s="17" customFormat="1" ht="15" customHeight="1">
      <c r="A214" s="45" t="s">
        <v>55</v>
      </c>
      <c r="B214" s="46"/>
      <c r="C214" s="69"/>
      <c r="D214" s="46"/>
      <c r="E214" s="46"/>
      <c r="F214" s="46"/>
      <c r="G214" s="46"/>
      <c r="H214" s="69"/>
      <c r="I214" s="46"/>
      <c r="J214" s="47">
        <f t="shared" si="9"/>
        <v>0</v>
      </c>
      <c r="K214" s="46"/>
      <c r="L214" s="48">
        <f t="shared" si="10"/>
        <v>0</v>
      </c>
      <c r="M214" s="49"/>
      <c r="N214" s="90"/>
      <c r="O214" s="91"/>
      <c r="P214" s="90"/>
      <c r="Q214" s="54"/>
      <c r="R214" s="56">
        <v>7</v>
      </c>
      <c r="S214" s="58"/>
      <c r="T214" s="53"/>
      <c r="U214" s="53"/>
      <c r="V214" s="53"/>
    </row>
    <row r="215" spans="1:22" s="17" customFormat="1" ht="15" customHeight="1">
      <c r="A215" s="45" t="s">
        <v>58</v>
      </c>
      <c r="B215" s="46"/>
      <c r="C215" s="69"/>
      <c r="D215" s="46"/>
      <c r="E215" s="46"/>
      <c r="F215" s="46"/>
      <c r="G215" s="46"/>
      <c r="H215" s="69"/>
      <c r="I215" s="46"/>
      <c r="J215" s="47">
        <f t="shared" si="9"/>
        <v>0</v>
      </c>
      <c r="K215" s="46"/>
      <c r="L215" s="48">
        <f t="shared" si="10"/>
        <v>0</v>
      </c>
      <c r="M215" s="49"/>
      <c r="N215" s="86"/>
      <c r="O215" s="85"/>
      <c r="P215" s="86"/>
      <c r="Q215" s="50"/>
      <c r="R215" s="56">
        <v>7</v>
      </c>
      <c r="S215" s="56"/>
      <c r="T215" s="50"/>
      <c r="U215" s="50"/>
      <c r="V215" s="50"/>
    </row>
    <row r="216" spans="1:22" s="17" customFormat="1" ht="15" customHeight="1">
      <c r="A216" s="45" t="s">
        <v>39</v>
      </c>
      <c r="B216" s="46"/>
      <c r="C216" s="69"/>
      <c r="D216" s="46"/>
      <c r="E216" s="46"/>
      <c r="F216" s="46"/>
      <c r="G216" s="46"/>
      <c r="H216" s="69"/>
      <c r="I216" s="46"/>
      <c r="J216" s="47">
        <f t="shared" si="9"/>
        <v>0</v>
      </c>
      <c r="K216" s="46"/>
      <c r="L216" s="48">
        <f t="shared" si="10"/>
        <v>0</v>
      </c>
      <c r="M216" s="49"/>
      <c r="N216" s="90"/>
      <c r="O216" s="91"/>
      <c r="P216" s="90"/>
      <c r="Q216" s="54"/>
      <c r="R216" s="56">
        <v>7</v>
      </c>
      <c r="S216" s="58"/>
      <c r="T216" s="53"/>
      <c r="U216" s="53"/>
      <c r="V216" s="53"/>
    </row>
    <row r="217" spans="1:22" s="17" customFormat="1" ht="15" customHeight="1">
      <c r="A217" s="45" t="s">
        <v>43</v>
      </c>
      <c r="B217" s="46"/>
      <c r="C217" s="69"/>
      <c r="D217" s="46"/>
      <c r="E217" s="46"/>
      <c r="F217" s="46"/>
      <c r="G217" s="46"/>
      <c r="H217" s="69"/>
      <c r="I217" s="46"/>
      <c r="J217" s="47">
        <f t="shared" si="9"/>
        <v>0</v>
      </c>
      <c r="K217" s="46"/>
      <c r="L217" s="48">
        <f t="shared" si="10"/>
        <v>0</v>
      </c>
      <c r="M217" s="49"/>
      <c r="N217" s="86"/>
      <c r="O217" s="85"/>
      <c r="P217" s="86"/>
      <c r="Q217" s="50"/>
      <c r="R217" s="56">
        <v>7</v>
      </c>
      <c r="S217" s="56"/>
      <c r="T217" s="50"/>
      <c r="U217" s="50"/>
      <c r="V217" s="50"/>
    </row>
    <row r="218" spans="1:22" s="17" customFormat="1" ht="15" customHeight="1">
      <c r="A218" s="45" t="s">
        <v>47</v>
      </c>
      <c r="B218" s="46"/>
      <c r="C218" s="69"/>
      <c r="D218" s="46"/>
      <c r="E218" s="46"/>
      <c r="F218" s="46"/>
      <c r="G218" s="46"/>
      <c r="H218" s="69"/>
      <c r="I218" s="46"/>
      <c r="J218" s="47">
        <f t="shared" si="9"/>
        <v>0</v>
      </c>
      <c r="K218" s="46"/>
      <c r="L218" s="48">
        <f t="shared" si="10"/>
        <v>0</v>
      </c>
      <c r="M218" s="49"/>
      <c r="N218" s="90"/>
      <c r="O218" s="91"/>
      <c r="P218" s="90"/>
      <c r="Q218" s="54"/>
      <c r="R218" s="56">
        <v>7</v>
      </c>
      <c r="S218" s="58"/>
      <c r="T218" s="53"/>
      <c r="U218" s="53"/>
      <c r="V218" s="53"/>
    </row>
    <row r="219" spans="1:22" s="17" customFormat="1" ht="15" customHeight="1">
      <c r="A219" s="45" t="s">
        <v>262</v>
      </c>
      <c r="B219" s="46"/>
      <c r="C219" s="69"/>
      <c r="D219" s="46"/>
      <c r="E219" s="46"/>
      <c r="F219" s="46"/>
      <c r="G219" s="46"/>
      <c r="H219" s="69"/>
      <c r="I219" s="46"/>
      <c r="J219" s="47">
        <f t="shared" si="9"/>
        <v>0</v>
      </c>
      <c r="K219" s="46"/>
      <c r="L219" s="48">
        <f t="shared" si="10"/>
        <v>0</v>
      </c>
      <c r="M219" s="49"/>
      <c r="N219" s="86"/>
      <c r="O219" s="85"/>
      <c r="P219" s="86"/>
      <c r="Q219" s="50"/>
      <c r="R219" s="56">
        <v>7</v>
      </c>
      <c r="S219" s="56"/>
      <c r="T219" s="50"/>
      <c r="U219" s="50"/>
      <c r="V219" s="50"/>
    </row>
    <row r="220" spans="1:29" s="17" customFormat="1" ht="15" customHeight="1">
      <c r="A220" s="45" t="s">
        <v>48</v>
      </c>
      <c r="B220" s="46"/>
      <c r="C220" s="69"/>
      <c r="D220" s="46"/>
      <c r="E220" s="46"/>
      <c r="F220" s="46"/>
      <c r="G220" s="46"/>
      <c r="H220" s="69"/>
      <c r="I220" s="46"/>
      <c r="J220" s="47">
        <f t="shared" si="9"/>
        <v>0</v>
      </c>
      <c r="K220" s="46"/>
      <c r="L220" s="48">
        <f t="shared" si="10"/>
        <v>0</v>
      </c>
      <c r="M220" s="49"/>
      <c r="N220" s="86"/>
      <c r="O220" s="85"/>
      <c r="P220" s="86"/>
      <c r="Q220" s="51"/>
      <c r="R220" s="56">
        <v>7</v>
      </c>
      <c r="S220" s="56"/>
      <c r="T220" s="50"/>
      <c r="U220" s="50"/>
      <c r="V220" s="50"/>
      <c r="W220" s="33"/>
      <c r="X220" s="33"/>
      <c r="Y220" s="33"/>
      <c r="Z220" s="33"/>
      <c r="AA220" s="33"/>
      <c r="AB220" s="33"/>
      <c r="AC220" s="33"/>
    </row>
    <row r="221" spans="1:22" s="17" customFormat="1" ht="15" customHeight="1">
      <c r="A221" s="45" t="s">
        <v>53</v>
      </c>
      <c r="B221" s="46"/>
      <c r="C221" s="69"/>
      <c r="D221" s="46"/>
      <c r="E221" s="46"/>
      <c r="F221" s="46"/>
      <c r="G221" s="46"/>
      <c r="H221" s="69"/>
      <c r="I221" s="46"/>
      <c r="J221" s="47">
        <f t="shared" si="9"/>
        <v>0</v>
      </c>
      <c r="K221" s="46"/>
      <c r="L221" s="48">
        <f t="shared" si="10"/>
        <v>0</v>
      </c>
      <c r="M221" s="49"/>
      <c r="N221" s="86"/>
      <c r="O221" s="85"/>
      <c r="P221" s="86"/>
      <c r="Q221" s="50"/>
      <c r="R221" s="56">
        <v>7</v>
      </c>
      <c r="S221" s="56"/>
      <c r="T221" s="50"/>
      <c r="U221" s="50"/>
      <c r="V221" s="50"/>
    </row>
    <row r="222" spans="1:22" s="17" customFormat="1" ht="15" customHeight="1">
      <c r="A222" s="45" t="s">
        <v>44</v>
      </c>
      <c r="B222" s="46"/>
      <c r="C222" s="69"/>
      <c r="D222" s="46"/>
      <c r="E222" s="46"/>
      <c r="F222" s="46"/>
      <c r="G222" s="46"/>
      <c r="H222" s="69"/>
      <c r="I222" s="46"/>
      <c r="J222" s="47">
        <f t="shared" si="9"/>
        <v>0</v>
      </c>
      <c r="K222" s="46"/>
      <c r="L222" s="48">
        <f t="shared" si="10"/>
        <v>0</v>
      </c>
      <c r="M222" s="49"/>
      <c r="N222" s="86"/>
      <c r="O222" s="85"/>
      <c r="P222" s="86"/>
      <c r="Q222" s="50"/>
      <c r="R222" s="56">
        <v>7</v>
      </c>
      <c r="S222" s="56"/>
      <c r="T222" s="50"/>
      <c r="U222" s="50"/>
      <c r="V222" s="50"/>
    </row>
    <row r="223" spans="1:22" s="17" customFormat="1" ht="15" customHeight="1">
      <c r="A223" s="45" t="s">
        <v>61</v>
      </c>
      <c r="B223" s="46"/>
      <c r="C223" s="69"/>
      <c r="D223" s="46"/>
      <c r="E223" s="46"/>
      <c r="F223" s="46"/>
      <c r="G223" s="46"/>
      <c r="H223" s="69"/>
      <c r="I223" s="46"/>
      <c r="J223" s="47">
        <f t="shared" si="9"/>
        <v>0</v>
      </c>
      <c r="K223" s="46"/>
      <c r="L223" s="48">
        <f t="shared" si="10"/>
        <v>0</v>
      </c>
      <c r="M223" s="49"/>
      <c r="N223" s="86"/>
      <c r="O223" s="85"/>
      <c r="P223" s="86"/>
      <c r="Q223" s="50"/>
      <c r="R223" s="56">
        <v>7</v>
      </c>
      <c r="S223" s="56"/>
      <c r="T223" s="50"/>
      <c r="U223" s="50"/>
      <c r="V223" s="50"/>
    </row>
    <row r="224" spans="1:22" s="17" customFormat="1" ht="15" customHeight="1">
      <c r="A224" s="45" t="s">
        <v>45</v>
      </c>
      <c r="B224" s="46"/>
      <c r="C224" s="69"/>
      <c r="D224" s="46"/>
      <c r="E224" s="46"/>
      <c r="F224" s="46"/>
      <c r="G224" s="46"/>
      <c r="H224" s="69"/>
      <c r="I224" s="46"/>
      <c r="J224" s="47">
        <f t="shared" si="9"/>
        <v>0</v>
      </c>
      <c r="K224" s="46"/>
      <c r="L224" s="48">
        <f t="shared" si="10"/>
        <v>0</v>
      </c>
      <c r="M224" s="49"/>
      <c r="N224" s="86"/>
      <c r="O224" s="85"/>
      <c r="P224" s="86"/>
      <c r="Q224" s="50"/>
      <c r="R224" s="56">
        <v>7</v>
      </c>
      <c r="S224" s="56"/>
      <c r="T224" s="50"/>
      <c r="U224" s="50"/>
      <c r="V224" s="50"/>
    </row>
    <row r="225" spans="1:29" s="17" customFormat="1" ht="15" customHeight="1">
      <c r="A225" s="45" t="s">
        <v>40</v>
      </c>
      <c r="B225" s="46"/>
      <c r="C225" s="69"/>
      <c r="D225" s="46"/>
      <c r="E225" s="46"/>
      <c r="F225" s="46"/>
      <c r="G225" s="46"/>
      <c r="H225" s="69"/>
      <c r="I225" s="46"/>
      <c r="J225" s="47">
        <f t="shared" si="9"/>
        <v>0</v>
      </c>
      <c r="K225" s="46"/>
      <c r="L225" s="48">
        <f t="shared" si="10"/>
        <v>0</v>
      </c>
      <c r="M225" s="49"/>
      <c r="N225" s="86"/>
      <c r="O225" s="85"/>
      <c r="P225" s="86"/>
      <c r="Q225" s="51"/>
      <c r="R225" s="56">
        <v>7</v>
      </c>
      <c r="S225" s="56"/>
      <c r="T225" s="50"/>
      <c r="U225" s="50"/>
      <c r="V225" s="50"/>
      <c r="W225" s="33"/>
      <c r="X225" s="33"/>
      <c r="Y225" s="33"/>
      <c r="Z225" s="33"/>
      <c r="AA225" s="33"/>
      <c r="AB225" s="33"/>
      <c r="AC225" s="33"/>
    </row>
    <row r="226" spans="1:22" s="17" customFormat="1" ht="15" customHeight="1">
      <c r="A226" s="45" t="s">
        <v>56</v>
      </c>
      <c r="B226" s="59"/>
      <c r="C226" s="106"/>
      <c r="D226" s="46"/>
      <c r="E226" s="60"/>
      <c r="F226" s="60"/>
      <c r="G226" s="60"/>
      <c r="H226" s="113"/>
      <c r="I226" s="46"/>
      <c r="J226" s="47">
        <f t="shared" si="9"/>
        <v>0</v>
      </c>
      <c r="K226" s="46"/>
      <c r="L226" s="48">
        <f t="shared" si="10"/>
        <v>0</v>
      </c>
      <c r="M226" s="49"/>
      <c r="N226" s="95"/>
      <c r="O226" s="96"/>
      <c r="P226" s="95"/>
      <c r="Q226" s="50"/>
      <c r="R226" s="56">
        <v>7</v>
      </c>
      <c r="S226" s="61"/>
      <c r="T226" s="50"/>
      <c r="U226" s="50"/>
      <c r="V226" s="50"/>
    </row>
    <row r="227" spans="1:22" s="17" customFormat="1" ht="15" customHeight="1">
      <c r="A227" s="45" t="s">
        <v>42</v>
      </c>
      <c r="B227" s="46"/>
      <c r="C227" s="69"/>
      <c r="D227" s="46"/>
      <c r="E227" s="46"/>
      <c r="F227" s="46"/>
      <c r="G227" s="46"/>
      <c r="H227" s="69"/>
      <c r="I227" s="46"/>
      <c r="J227" s="47">
        <f t="shared" si="9"/>
        <v>0</v>
      </c>
      <c r="K227" s="46"/>
      <c r="L227" s="48">
        <f t="shared" si="10"/>
        <v>0</v>
      </c>
      <c r="M227" s="49"/>
      <c r="N227" s="86"/>
      <c r="O227" s="85"/>
      <c r="P227" s="86"/>
      <c r="Q227" s="50"/>
      <c r="R227" s="56">
        <v>7</v>
      </c>
      <c r="S227" s="56"/>
      <c r="T227" s="50"/>
      <c r="U227" s="50"/>
      <c r="V227" s="50"/>
    </row>
    <row r="228" spans="1:22" s="17" customFormat="1" ht="15" customHeight="1">
      <c r="A228" s="45" t="s">
        <v>52</v>
      </c>
      <c r="B228" s="46"/>
      <c r="C228" s="69"/>
      <c r="D228" s="46"/>
      <c r="E228" s="46"/>
      <c r="F228" s="46"/>
      <c r="G228" s="46"/>
      <c r="H228" s="69"/>
      <c r="I228" s="46"/>
      <c r="J228" s="47">
        <f t="shared" si="9"/>
        <v>0</v>
      </c>
      <c r="K228" s="46"/>
      <c r="L228" s="48">
        <f t="shared" si="10"/>
        <v>0</v>
      </c>
      <c r="M228" s="49"/>
      <c r="N228" s="86"/>
      <c r="O228" s="85"/>
      <c r="P228" s="86"/>
      <c r="Q228" s="50"/>
      <c r="R228" s="56">
        <v>7</v>
      </c>
      <c r="S228" s="56"/>
      <c r="T228" s="50"/>
      <c r="U228" s="50"/>
      <c r="V228" s="50"/>
    </row>
    <row r="229" spans="1:22" s="17" customFormat="1" ht="15" customHeight="1">
      <c r="A229" s="45" t="s">
        <v>263</v>
      </c>
      <c r="B229" s="46"/>
      <c r="C229" s="69"/>
      <c r="D229" s="46"/>
      <c r="E229" s="46"/>
      <c r="F229" s="46"/>
      <c r="G229" s="46"/>
      <c r="H229" s="69"/>
      <c r="I229" s="46"/>
      <c r="J229" s="47">
        <f t="shared" si="9"/>
        <v>0</v>
      </c>
      <c r="K229" s="46"/>
      <c r="L229" s="48">
        <f t="shared" si="10"/>
        <v>0</v>
      </c>
      <c r="M229" s="49"/>
      <c r="N229" s="86"/>
      <c r="O229" s="85"/>
      <c r="P229" s="86"/>
      <c r="Q229" s="50"/>
      <c r="R229" s="56">
        <v>7</v>
      </c>
      <c r="S229" s="56"/>
      <c r="T229" s="50"/>
      <c r="U229" s="50"/>
      <c r="V229" s="50"/>
    </row>
    <row r="230" spans="1:22" s="17" customFormat="1" ht="15" customHeight="1">
      <c r="A230" s="45" t="s">
        <v>57</v>
      </c>
      <c r="B230" s="46"/>
      <c r="C230" s="69"/>
      <c r="D230" s="46"/>
      <c r="E230" s="46"/>
      <c r="F230" s="46"/>
      <c r="G230" s="46"/>
      <c r="H230" s="69"/>
      <c r="I230" s="46"/>
      <c r="J230" s="47">
        <f t="shared" si="9"/>
        <v>0</v>
      </c>
      <c r="K230" s="46"/>
      <c r="L230" s="48">
        <f t="shared" si="10"/>
        <v>0</v>
      </c>
      <c r="M230" s="49"/>
      <c r="N230" s="86"/>
      <c r="O230" s="85"/>
      <c r="P230" s="86"/>
      <c r="Q230" s="50"/>
      <c r="R230" s="56">
        <v>7</v>
      </c>
      <c r="S230" s="56"/>
      <c r="T230" s="50"/>
      <c r="U230" s="50"/>
      <c r="V230" s="50"/>
    </row>
    <row r="231" spans="1:22" s="17" customFormat="1" ht="15" customHeight="1">
      <c r="A231" s="45" t="s">
        <v>264</v>
      </c>
      <c r="B231" s="46"/>
      <c r="C231" s="69"/>
      <c r="D231" s="46"/>
      <c r="E231" s="46"/>
      <c r="F231" s="46"/>
      <c r="G231" s="46"/>
      <c r="H231" s="69"/>
      <c r="I231" s="46"/>
      <c r="J231" s="47">
        <f t="shared" si="9"/>
        <v>0</v>
      </c>
      <c r="K231" s="46"/>
      <c r="L231" s="48">
        <f t="shared" si="10"/>
        <v>0</v>
      </c>
      <c r="M231" s="49"/>
      <c r="N231" s="86"/>
      <c r="O231" s="85"/>
      <c r="P231" s="86"/>
      <c r="Q231" s="50"/>
      <c r="R231" s="56">
        <v>7</v>
      </c>
      <c r="S231" s="56"/>
      <c r="T231" s="50"/>
      <c r="U231" s="50"/>
      <c r="V231" s="50"/>
    </row>
    <row r="232" spans="1:22" s="17" customFormat="1" ht="15" customHeight="1">
      <c r="A232" s="45" t="s">
        <v>265</v>
      </c>
      <c r="B232" s="46"/>
      <c r="C232" s="69"/>
      <c r="D232" s="46"/>
      <c r="E232" s="46"/>
      <c r="F232" s="46"/>
      <c r="G232" s="46"/>
      <c r="H232" s="69"/>
      <c r="I232" s="46"/>
      <c r="J232" s="47">
        <f t="shared" si="9"/>
        <v>0</v>
      </c>
      <c r="K232" s="46"/>
      <c r="L232" s="48">
        <f t="shared" si="10"/>
        <v>0</v>
      </c>
      <c r="M232" s="49"/>
      <c r="N232" s="90"/>
      <c r="O232" s="91"/>
      <c r="P232" s="90"/>
      <c r="Q232" s="54"/>
      <c r="R232" s="56">
        <v>7</v>
      </c>
      <c r="S232" s="58"/>
      <c r="T232" s="53"/>
      <c r="U232" s="53"/>
      <c r="V232" s="53"/>
    </row>
    <row r="233" spans="1:22" s="17" customFormat="1" ht="15" customHeight="1">
      <c r="A233" s="45" t="s">
        <v>266</v>
      </c>
      <c r="B233" s="46"/>
      <c r="C233" s="69"/>
      <c r="D233" s="46"/>
      <c r="E233" s="46"/>
      <c r="F233" s="46"/>
      <c r="G233" s="46"/>
      <c r="H233" s="69"/>
      <c r="I233" s="46"/>
      <c r="J233" s="47">
        <f t="shared" si="9"/>
        <v>0</v>
      </c>
      <c r="K233" s="46"/>
      <c r="L233" s="48">
        <f t="shared" si="10"/>
        <v>0</v>
      </c>
      <c r="M233" s="49"/>
      <c r="N233" s="86"/>
      <c r="O233" s="85"/>
      <c r="P233" s="86"/>
      <c r="Q233" s="50"/>
      <c r="R233" s="56">
        <v>7</v>
      </c>
      <c r="S233" s="56"/>
      <c r="T233" s="50"/>
      <c r="U233" s="50"/>
      <c r="V233" s="50"/>
    </row>
    <row r="234" spans="1:22" s="17" customFormat="1" ht="15" customHeight="1">
      <c r="A234" s="45" t="s">
        <v>267</v>
      </c>
      <c r="B234" s="46"/>
      <c r="C234" s="69"/>
      <c r="D234" s="46"/>
      <c r="E234" s="46"/>
      <c r="F234" s="46"/>
      <c r="G234" s="46"/>
      <c r="H234" s="69"/>
      <c r="I234" s="46"/>
      <c r="J234" s="47">
        <f t="shared" si="9"/>
        <v>0</v>
      </c>
      <c r="K234" s="46"/>
      <c r="L234" s="48">
        <f t="shared" si="10"/>
        <v>0</v>
      </c>
      <c r="M234" s="49"/>
      <c r="N234" s="87"/>
      <c r="O234" s="85"/>
      <c r="P234" s="86"/>
      <c r="Q234" s="50"/>
      <c r="R234" s="56">
        <v>7</v>
      </c>
      <c r="S234" s="56"/>
      <c r="T234" s="50"/>
      <c r="U234" s="50"/>
      <c r="V234" s="50"/>
    </row>
    <row r="235" spans="1:29" s="17" customFormat="1" ht="15" customHeight="1">
      <c r="A235" s="45" t="s">
        <v>268</v>
      </c>
      <c r="B235" s="46"/>
      <c r="C235" s="69"/>
      <c r="D235" s="46"/>
      <c r="E235" s="46"/>
      <c r="F235" s="46"/>
      <c r="G235" s="46"/>
      <c r="H235" s="69"/>
      <c r="I235" s="46"/>
      <c r="J235" s="47">
        <f t="shared" si="9"/>
        <v>0</v>
      </c>
      <c r="K235" s="46"/>
      <c r="L235" s="48">
        <f t="shared" si="10"/>
        <v>0</v>
      </c>
      <c r="M235" s="49"/>
      <c r="N235" s="86"/>
      <c r="O235" s="85"/>
      <c r="P235" s="86"/>
      <c r="Q235" s="51"/>
      <c r="R235" s="56">
        <v>7</v>
      </c>
      <c r="S235" s="56"/>
      <c r="T235" s="50"/>
      <c r="U235" s="50"/>
      <c r="V235" s="50"/>
      <c r="W235" s="33"/>
      <c r="X235" s="33"/>
      <c r="Y235" s="33"/>
      <c r="Z235" s="33"/>
      <c r="AA235" s="33"/>
      <c r="AB235" s="33"/>
      <c r="AC235" s="33"/>
    </row>
    <row r="236" spans="1:22" s="17" customFormat="1" ht="15" customHeight="1">
      <c r="A236" s="45" t="s">
        <v>269</v>
      </c>
      <c r="B236" s="46"/>
      <c r="C236" s="69"/>
      <c r="D236" s="46"/>
      <c r="E236" s="46"/>
      <c r="F236" s="46"/>
      <c r="G236" s="46"/>
      <c r="H236" s="69"/>
      <c r="I236" s="46"/>
      <c r="J236" s="47">
        <f t="shared" si="9"/>
        <v>0</v>
      </c>
      <c r="K236" s="46"/>
      <c r="L236" s="48">
        <f t="shared" si="10"/>
        <v>0</v>
      </c>
      <c r="M236" s="49"/>
      <c r="N236" s="86"/>
      <c r="O236" s="85"/>
      <c r="P236" s="86"/>
      <c r="Q236" s="50"/>
      <c r="R236" s="56">
        <v>7</v>
      </c>
      <c r="S236" s="56"/>
      <c r="T236" s="50"/>
      <c r="U236" s="50"/>
      <c r="V236" s="50"/>
    </row>
    <row r="237" spans="1:22" s="17" customFormat="1" ht="15" customHeight="1">
      <c r="A237" s="45" t="s">
        <v>270</v>
      </c>
      <c r="B237" s="46"/>
      <c r="C237" s="69"/>
      <c r="D237" s="46"/>
      <c r="E237" s="46"/>
      <c r="F237" s="46"/>
      <c r="G237" s="46"/>
      <c r="H237" s="69"/>
      <c r="I237" s="46"/>
      <c r="J237" s="47">
        <f aca="true" t="shared" si="11" ref="J237:J268">B237+D237+E237+F237+G237+I237</f>
        <v>0</v>
      </c>
      <c r="K237" s="46"/>
      <c r="L237" s="48">
        <f t="shared" si="10"/>
        <v>0</v>
      </c>
      <c r="M237" s="49"/>
      <c r="N237" s="86"/>
      <c r="O237" s="85"/>
      <c r="P237" s="86"/>
      <c r="Q237" s="50"/>
      <c r="R237" s="56">
        <v>7</v>
      </c>
      <c r="S237" s="56"/>
      <c r="T237" s="50"/>
      <c r="U237" s="50"/>
      <c r="V237" s="50"/>
    </row>
    <row r="238" spans="1:22" s="17" customFormat="1" ht="15" customHeight="1">
      <c r="A238" s="45" t="s">
        <v>271</v>
      </c>
      <c r="B238" s="46"/>
      <c r="C238" s="69"/>
      <c r="D238" s="46"/>
      <c r="E238" s="46"/>
      <c r="F238" s="46"/>
      <c r="G238" s="46"/>
      <c r="H238" s="69"/>
      <c r="I238" s="46"/>
      <c r="J238" s="47">
        <f t="shared" si="11"/>
        <v>0</v>
      </c>
      <c r="K238" s="46"/>
      <c r="L238" s="48">
        <f t="shared" si="10"/>
        <v>0</v>
      </c>
      <c r="M238" s="49"/>
      <c r="N238" s="86"/>
      <c r="O238" s="85"/>
      <c r="P238" s="86"/>
      <c r="Q238" s="50"/>
      <c r="R238" s="56">
        <v>7</v>
      </c>
      <c r="S238" s="56"/>
      <c r="T238" s="50"/>
      <c r="U238" s="50"/>
      <c r="V238" s="51"/>
    </row>
    <row r="239" spans="1:22" s="17" customFormat="1" ht="15" customHeight="1">
      <c r="A239" s="45" t="s">
        <v>272</v>
      </c>
      <c r="B239" s="46"/>
      <c r="C239" s="69"/>
      <c r="D239" s="46"/>
      <c r="E239" s="46"/>
      <c r="F239" s="46"/>
      <c r="G239" s="46"/>
      <c r="H239" s="69"/>
      <c r="I239" s="46"/>
      <c r="J239" s="47">
        <f t="shared" si="11"/>
        <v>0</v>
      </c>
      <c r="K239" s="46"/>
      <c r="L239" s="48">
        <f t="shared" si="10"/>
        <v>0</v>
      </c>
      <c r="M239" s="49"/>
      <c r="N239" s="87"/>
      <c r="O239" s="85"/>
      <c r="P239" s="86"/>
      <c r="Q239" s="50"/>
      <c r="R239" s="56">
        <v>7</v>
      </c>
      <c r="S239" s="56"/>
      <c r="T239" s="50"/>
      <c r="U239" s="50"/>
      <c r="V239" s="50"/>
    </row>
    <row r="240" spans="1:22" s="17" customFormat="1" ht="15" customHeight="1">
      <c r="A240" s="45" t="s">
        <v>273</v>
      </c>
      <c r="B240" s="46"/>
      <c r="C240" s="69"/>
      <c r="D240" s="46"/>
      <c r="E240" s="46"/>
      <c r="F240" s="46"/>
      <c r="G240" s="46"/>
      <c r="H240" s="69"/>
      <c r="I240" s="46"/>
      <c r="J240" s="47">
        <f t="shared" si="11"/>
        <v>0</v>
      </c>
      <c r="K240" s="46"/>
      <c r="L240" s="48">
        <f t="shared" si="10"/>
        <v>0</v>
      </c>
      <c r="M240" s="49"/>
      <c r="N240" s="86"/>
      <c r="O240" s="85"/>
      <c r="P240" s="86"/>
      <c r="Q240" s="50"/>
      <c r="R240" s="56">
        <v>7</v>
      </c>
      <c r="S240" s="56"/>
      <c r="T240" s="50"/>
      <c r="U240" s="50"/>
      <c r="V240" s="50"/>
    </row>
    <row r="241" spans="1:22" s="17" customFormat="1" ht="15" customHeight="1">
      <c r="A241" s="45" t="s">
        <v>274</v>
      </c>
      <c r="B241" s="46"/>
      <c r="C241" s="69"/>
      <c r="D241" s="46"/>
      <c r="E241" s="46"/>
      <c r="F241" s="46"/>
      <c r="G241" s="46"/>
      <c r="H241" s="69"/>
      <c r="I241" s="46"/>
      <c r="J241" s="47">
        <f t="shared" si="11"/>
        <v>0</v>
      </c>
      <c r="K241" s="46"/>
      <c r="L241" s="48">
        <f t="shared" si="10"/>
        <v>0</v>
      </c>
      <c r="M241" s="49"/>
      <c r="N241" s="87"/>
      <c r="O241" s="85"/>
      <c r="P241" s="86"/>
      <c r="Q241" s="50"/>
      <c r="R241" s="56">
        <v>7</v>
      </c>
      <c r="S241" s="56"/>
      <c r="T241" s="50"/>
      <c r="U241" s="50"/>
      <c r="V241" s="50"/>
    </row>
    <row r="242" spans="1:22" s="17" customFormat="1" ht="15" customHeight="1">
      <c r="A242" s="45" t="s">
        <v>275</v>
      </c>
      <c r="B242" s="46"/>
      <c r="C242" s="69"/>
      <c r="D242" s="46"/>
      <c r="E242" s="46"/>
      <c r="F242" s="46"/>
      <c r="G242" s="46"/>
      <c r="H242" s="69"/>
      <c r="I242" s="46"/>
      <c r="J242" s="47">
        <f t="shared" si="11"/>
        <v>0</v>
      </c>
      <c r="K242" s="46"/>
      <c r="L242" s="48">
        <f t="shared" si="10"/>
        <v>0</v>
      </c>
      <c r="M242" s="49"/>
      <c r="N242" s="86"/>
      <c r="O242" s="85"/>
      <c r="P242" s="86"/>
      <c r="Q242" s="50"/>
      <c r="R242" s="56">
        <v>7</v>
      </c>
      <c r="S242" s="56"/>
      <c r="T242" s="50"/>
      <c r="U242" s="50"/>
      <c r="V242" s="50"/>
    </row>
    <row r="243" spans="1:29" s="17" customFormat="1" ht="15" customHeight="1">
      <c r="A243" s="45" t="s">
        <v>276</v>
      </c>
      <c r="B243" s="46"/>
      <c r="C243" s="69"/>
      <c r="D243" s="46"/>
      <c r="E243" s="46"/>
      <c r="F243" s="46"/>
      <c r="G243" s="46"/>
      <c r="H243" s="69"/>
      <c r="I243" s="46"/>
      <c r="J243" s="47">
        <f t="shared" si="11"/>
        <v>0</v>
      </c>
      <c r="K243" s="46"/>
      <c r="L243" s="48">
        <f t="shared" si="10"/>
        <v>0</v>
      </c>
      <c r="M243" s="49"/>
      <c r="N243" s="86"/>
      <c r="O243" s="85"/>
      <c r="P243" s="86"/>
      <c r="Q243" s="51"/>
      <c r="R243" s="56">
        <v>7</v>
      </c>
      <c r="S243" s="56"/>
      <c r="T243" s="50"/>
      <c r="U243" s="50"/>
      <c r="V243" s="50"/>
      <c r="W243" s="33"/>
      <c r="X243" s="33"/>
      <c r="Y243" s="33"/>
      <c r="Z243" s="33"/>
      <c r="AA243" s="33"/>
      <c r="AB243" s="33"/>
      <c r="AC243" s="33"/>
    </row>
    <row r="244" spans="1:22" s="17" customFormat="1" ht="15" customHeight="1">
      <c r="A244" s="45" t="s">
        <v>277</v>
      </c>
      <c r="B244" s="46"/>
      <c r="C244" s="69"/>
      <c r="D244" s="46"/>
      <c r="E244" s="46"/>
      <c r="F244" s="46"/>
      <c r="G244" s="46"/>
      <c r="H244" s="69"/>
      <c r="I244" s="46"/>
      <c r="J244" s="47">
        <f t="shared" si="11"/>
        <v>0</v>
      </c>
      <c r="K244" s="46"/>
      <c r="L244" s="48">
        <f t="shared" si="10"/>
        <v>0</v>
      </c>
      <c r="M244" s="49"/>
      <c r="N244" s="86"/>
      <c r="O244" s="85"/>
      <c r="P244" s="86"/>
      <c r="Q244" s="50"/>
      <c r="R244" s="56">
        <v>7</v>
      </c>
      <c r="S244" s="56"/>
      <c r="T244" s="50"/>
      <c r="U244" s="50"/>
      <c r="V244" s="50"/>
    </row>
    <row r="245" spans="1:22" s="17" customFormat="1" ht="15" customHeight="1">
      <c r="A245" s="45" t="s">
        <v>278</v>
      </c>
      <c r="B245" s="46"/>
      <c r="C245" s="69"/>
      <c r="D245" s="46"/>
      <c r="E245" s="46"/>
      <c r="F245" s="46"/>
      <c r="G245" s="46"/>
      <c r="H245" s="69"/>
      <c r="I245" s="46"/>
      <c r="J245" s="47">
        <f t="shared" si="11"/>
        <v>0</v>
      </c>
      <c r="K245" s="46"/>
      <c r="L245" s="48">
        <f t="shared" si="10"/>
        <v>0</v>
      </c>
      <c r="M245" s="49"/>
      <c r="N245" s="86"/>
      <c r="O245" s="85"/>
      <c r="P245" s="86"/>
      <c r="Q245" s="50"/>
      <c r="R245" s="56">
        <v>7</v>
      </c>
      <c r="S245" s="56"/>
      <c r="T245" s="50"/>
      <c r="U245" s="50"/>
      <c r="V245" s="50"/>
    </row>
    <row r="246" spans="1:22" s="17" customFormat="1" ht="15" customHeight="1">
      <c r="A246" s="45" t="s">
        <v>279</v>
      </c>
      <c r="B246" s="46"/>
      <c r="C246" s="69"/>
      <c r="D246" s="46"/>
      <c r="E246" s="46"/>
      <c r="F246" s="46"/>
      <c r="G246" s="46"/>
      <c r="H246" s="69"/>
      <c r="I246" s="46"/>
      <c r="J246" s="47">
        <f t="shared" si="11"/>
        <v>0</v>
      </c>
      <c r="K246" s="46"/>
      <c r="L246" s="48">
        <f t="shared" si="10"/>
        <v>0</v>
      </c>
      <c r="M246" s="49"/>
      <c r="N246" s="86"/>
      <c r="O246" s="85"/>
      <c r="P246" s="90"/>
      <c r="Q246" s="50"/>
      <c r="R246" s="56">
        <v>7</v>
      </c>
      <c r="S246" s="56"/>
      <c r="T246" s="50"/>
      <c r="U246" s="50"/>
      <c r="V246" s="50"/>
    </row>
    <row r="247" spans="1:22" s="17" customFormat="1" ht="15" customHeight="1">
      <c r="A247" s="45" t="s">
        <v>280</v>
      </c>
      <c r="B247" s="46"/>
      <c r="C247" s="69"/>
      <c r="D247" s="46"/>
      <c r="E247" s="46"/>
      <c r="F247" s="46"/>
      <c r="G247" s="46"/>
      <c r="H247" s="69"/>
      <c r="I247" s="46"/>
      <c r="J247" s="47">
        <f t="shared" si="11"/>
        <v>0</v>
      </c>
      <c r="K247" s="46"/>
      <c r="L247" s="48">
        <f t="shared" si="10"/>
        <v>0</v>
      </c>
      <c r="M247" s="49"/>
      <c r="N247" s="87"/>
      <c r="O247" s="85"/>
      <c r="P247" s="86"/>
      <c r="Q247" s="50"/>
      <c r="R247" s="56">
        <v>7</v>
      </c>
      <c r="S247" s="56"/>
      <c r="T247" s="50"/>
      <c r="U247" s="50"/>
      <c r="V247" s="50"/>
    </row>
    <row r="248" spans="1:22" s="17" customFormat="1" ht="15" customHeight="1">
      <c r="A248" s="45" t="s">
        <v>281</v>
      </c>
      <c r="B248" s="46"/>
      <c r="C248" s="69"/>
      <c r="D248" s="46"/>
      <c r="E248" s="46"/>
      <c r="F248" s="46"/>
      <c r="G248" s="46"/>
      <c r="H248" s="69"/>
      <c r="I248" s="46"/>
      <c r="J248" s="47">
        <f t="shared" si="11"/>
        <v>0</v>
      </c>
      <c r="K248" s="46"/>
      <c r="L248" s="48">
        <f t="shared" si="10"/>
        <v>0</v>
      </c>
      <c r="M248" s="49"/>
      <c r="N248" s="86"/>
      <c r="O248" s="85"/>
      <c r="P248" s="86"/>
      <c r="Q248" s="50"/>
      <c r="R248" s="56">
        <v>7</v>
      </c>
      <c r="S248" s="56"/>
      <c r="T248" s="50"/>
      <c r="U248" s="50"/>
      <c r="V248" s="50"/>
    </row>
    <row r="249" spans="1:22" s="17" customFormat="1" ht="15" customHeight="1">
      <c r="A249" s="45" t="s">
        <v>282</v>
      </c>
      <c r="B249" s="46"/>
      <c r="C249" s="69"/>
      <c r="D249" s="46"/>
      <c r="E249" s="46"/>
      <c r="F249" s="46"/>
      <c r="G249" s="46"/>
      <c r="H249" s="69"/>
      <c r="I249" s="46"/>
      <c r="J249" s="47">
        <f t="shared" si="11"/>
        <v>0</v>
      </c>
      <c r="K249" s="46"/>
      <c r="L249" s="48">
        <f t="shared" si="10"/>
        <v>0</v>
      </c>
      <c r="M249" s="49"/>
      <c r="N249" s="86"/>
      <c r="O249" s="85"/>
      <c r="P249" s="86"/>
      <c r="Q249" s="50"/>
      <c r="R249" s="56">
        <v>7</v>
      </c>
      <c r="S249" s="56"/>
      <c r="T249" s="50"/>
      <c r="U249" s="50"/>
      <c r="V249" s="50"/>
    </row>
    <row r="250" spans="1:22" s="17" customFormat="1" ht="15" customHeight="1">
      <c r="A250" s="45" t="s">
        <v>283</v>
      </c>
      <c r="B250" s="46"/>
      <c r="C250" s="69"/>
      <c r="D250" s="46"/>
      <c r="E250" s="46"/>
      <c r="F250" s="46"/>
      <c r="G250" s="46"/>
      <c r="H250" s="69"/>
      <c r="I250" s="46"/>
      <c r="J250" s="47">
        <f t="shared" si="11"/>
        <v>0</v>
      </c>
      <c r="K250" s="46"/>
      <c r="L250" s="48">
        <f t="shared" si="10"/>
        <v>0</v>
      </c>
      <c r="M250" s="49"/>
      <c r="N250" s="90"/>
      <c r="O250" s="91"/>
      <c r="P250" s="90"/>
      <c r="Q250" s="54"/>
      <c r="R250" s="56">
        <v>7</v>
      </c>
      <c r="S250" s="58"/>
      <c r="T250" s="53"/>
      <c r="U250" s="53"/>
      <c r="V250" s="53"/>
    </row>
    <row r="251" spans="1:22" s="17" customFormat="1" ht="15" customHeight="1">
      <c r="A251" s="45" t="s">
        <v>284</v>
      </c>
      <c r="B251" s="46"/>
      <c r="C251" s="69"/>
      <c r="D251" s="46"/>
      <c r="E251" s="46"/>
      <c r="F251" s="46"/>
      <c r="G251" s="46"/>
      <c r="H251" s="69"/>
      <c r="I251" s="46"/>
      <c r="J251" s="47">
        <f t="shared" si="11"/>
        <v>0</v>
      </c>
      <c r="K251" s="46"/>
      <c r="L251" s="48">
        <f t="shared" si="10"/>
        <v>0</v>
      </c>
      <c r="M251" s="49"/>
      <c r="N251" s="86"/>
      <c r="O251" s="85"/>
      <c r="P251" s="86"/>
      <c r="Q251" s="50"/>
      <c r="R251" s="56">
        <v>7</v>
      </c>
      <c r="S251" s="56"/>
      <c r="T251" s="50"/>
      <c r="U251" s="50"/>
      <c r="V251" s="50"/>
    </row>
    <row r="252" spans="1:22" s="17" customFormat="1" ht="15" customHeight="1">
      <c r="A252" s="45" t="s">
        <v>285</v>
      </c>
      <c r="B252" s="46"/>
      <c r="C252" s="69"/>
      <c r="D252" s="46"/>
      <c r="E252" s="46"/>
      <c r="F252" s="46"/>
      <c r="G252" s="46"/>
      <c r="H252" s="69"/>
      <c r="I252" s="46"/>
      <c r="J252" s="47">
        <f t="shared" si="11"/>
        <v>0</v>
      </c>
      <c r="K252" s="46"/>
      <c r="L252" s="48">
        <f t="shared" si="10"/>
        <v>0</v>
      </c>
      <c r="M252" s="49"/>
      <c r="N252" s="86"/>
      <c r="O252" s="85"/>
      <c r="P252" s="86"/>
      <c r="Q252" s="50"/>
      <c r="R252" s="56">
        <v>7</v>
      </c>
      <c r="S252" s="56"/>
      <c r="T252" s="50"/>
      <c r="U252" s="50"/>
      <c r="V252" s="50"/>
    </row>
    <row r="253" spans="1:22" s="17" customFormat="1" ht="15" customHeight="1">
      <c r="A253" s="45" t="s">
        <v>286</v>
      </c>
      <c r="B253" s="46"/>
      <c r="C253" s="69"/>
      <c r="D253" s="46"/>
      <c r="E253" s="46"/>
      <c r="F253" s="46"/>
      <c r="G253" s="46"/>
      <c r="H253" s="69"/>
      <c r="I253" s="46"/>
      <c r="J253" s="47">
        <f t="shared" si="11"/>
        <v>0</v>
      </c>
      <c r="K253" s="46"/>
      <c r="L253" s="48">
        <f t="shared" si="10"/>
        <v>0</v>
      </c>
      <c r="M253" s="49"/>
      <c r="N253" s="86"/>
      <c r="O253" s="85"/>
      <c r="P253" s="86"/>
      <c r="Q253" s="50"/>
      <c r="R253" s="56">
        <v>7</v>
      </c>
      <c r="S253" s="56"/>
      <c r="T253" s="50"/>
      <c r="U253" s="50"/>
      <c r="V253" s="50"/>
    </row>
    <row r="254" spans="1:22" s="17" customFormat="1" ht="15" customHeight="1">
      <c r="A254" s="45" t="s">
        <v>287</v>
      </c>
      <c r="B254" s="46"/>
      <c r="C254" s="69"/>
      <c r="D254" s="46"/>
      <c r="E254" s="46"/>
      <c r="F254" s="46"/>
      <c r="G254" s="46"/>
      <c r="H254" s="69"/>
      <c r="I254" s="46"/>
      <c r="J254" s="47">
        <f t="shared" si="11"/>
        <v>0</v>
      </c>
      <c r="K254" s="46"/>
      <c r="L254" s="48">
        <f t="shared" si="10"/>
        <v>0</v>
      </c>
      <c r="M254" s="49"/>
      <c r="N254" s="86"/>
      <c r="O254" s="85"/>
      <c r="P254" s="86"/>
      <c r="Q254" s="50"/>
      <c r="R254" s="56">
        <v>7</v>
      </c>
      <c r="S254" s="56"/>
      <c r="T254" s="50"/>
      <c r="U254" s="50"/>
      <c r="V254" s="50"/>
    </row>
    <row r="255" spans="1:22" s="17" customFormat="1" ht="15" customHeight="1">
      <c r="A255" s="28" t="s">
        <v>65</v>
      </c>
      <c r="B255" s="14"/>
      <c r="C255" s="69"/>
      <c r="D255" s="14"/>
      <c r="E255" s="14"/>
      <c r="F255" s="14"/>
      <c r="G255" s="14"/>
      <c r="H255" s="69"/>
      <c r="I255" s="14"/>
      <c r="J255" s="20">
        <f t="shared" si="11"/>
        <v>0</v>
      </c>
      <c r="K255" s="14"/>
      <c r="L255" s="15">
        <f t="shared" si="10"/>
        <v>0</v>
      </c>
      <c r="M255" s="16"/>
      <c r="N255" s="79"/>
      <c r="O255" s="78"/>
      <c r="P255" s="79"/>
      <c r="Q255" s="10"/>
      <c r="R255" s="11">
        <v>8</v>
      </c>
      <c r="S255" s="11"/>
      <c r="T255" s="10"/>
      <c r="U255" s="10"/>
      <c r="V255" s="10"/>
    </row>
    <row r="256" spans="1:22" s="17" customFormat="1" ht="15" customHeight="1">
      <c r="A256" s="28" t="s">
        <v>81</v>
      </c>
      <c r="B256" s="14"/>
      <c r="C256" s="69"/>
      <c r="D256" s="14"/>
      <c r="E256" s="14"/>
      <c r="F256" s="14"/>
      <c r="G256" s="14"/>
      <c r="H256" s="69"/>
      <c r="I256" s="14"/>
      <c r="J256" s="20">
        <f t="shared" si="11"/>
        <v>0</v>
      </c>
      <c r="K256" s="14"/>
      <c r="L256" s="15">
        <f t="shared" si="10"/>
        <v>0</v>
      </c>
      <c r="M256" s="16"/>
      <c r="N256" s="79"/>
      <c r="O256" s="78"/>
      <c r="P256" s="79"/>
      <c r="Q256" s="10"/>
      <c r="R256" s="11">
        <v>8</v>
      </c>
      <c r="S256" s="11"/>
      <c r="T256" s="10"/>
      <c r="U256" s="10"/>
      <c r="V256" s="10"/>
    </row>
    <row r="257" spans="1:22" s="17" customFormat="1" ht="15" customHeight="1">
      <c r="A257" s="28" t="s">
        <v>80</v>
      </c>
      <c r="B257" s="14"/>
      <c r="C257" s="69"/>
      <c r="D257" s="14"/>
      <c r="E257" s="14"/>
      <c r="F257" s="14"/>
      <c r="G257" s="14"/>
      <c r="H257" s="69"/>
      <c r="I257" s="14"/>
      <c r="J257" s="20">
        <f t="shared" si="11"/>
        <v>0</v>
      </c>
      <c r="K257" s="14"/>
      <c r="L257" s="15">
        <f t="shared" si="10"/>
        <v>0</v>
      </c>
      <c r="M257" s="16"/>
      <c r="N257" s="79"/>
      <c r="O257" s="78"/>
      <c r="P257" s="79"/>
      <c r="Q257" s="10"/>
      <c r="R257" s="11">
        <v>8</v>
      </c>
      <c r="S257" s="11"/>
      <c r="T257" s="10"/>
      <c r="U257" s="10"/>
      <c r="V257" s="10"/>
    </row>
    <row r="258" spans="1:22" s="17" customFormat="1" ht="15" customHeight="1">
      <c r="A258" s="28" t="s">
        <v>78</v>
      </c>
      <c r="B258" s="14"/>
      <c r="C258" s="69"/>
      <c r="D258" s="14"/>
      <c r="E258" s="14"/>
      <c r="F258" s="14"/>
      <c r="G258" s="14"/>
      <c r="H258" s="69"/>
      <c r="I258" s="14"/>
      <c r="J258" s="20">
        <f t="shared" si="11"/>
        <v>0</v>
      </c>
      <c r="K258" s="14"/>
      <c r="L258" s="15">
        <f t="shared" si="10"/>
        <v>0</v>
      </c>
      <c r="M258" s="16"/>
      <c r="N258" s="79"/>
      <c r="O258" s="78"/>
      <c r="P258" s="79"/>
      <c r="Q258" s="10"/>
      <c r="R258" s="11">
        <v>8</v>
      </c>
      <c r="S258" s="11"/>
      <c r="T258" s="10"/>
      <c r="U258" s="10"/>
      <c r="V258" s="10"/>
    </row>
    <row r="259" spans="1:22" s="17" customFormat="1" ht="15" customHeight="1">
      <c r="A259" s="28" t="s">
        <v>288</v>
      </c>
      <c r="B259" s="14"/>
      <c r="C259" s="69"/>
      <c r="D259" s="14"/>
      <c r="E259" s="14"/>
      <c r="F259" s="14"/>
      <c r="G259" s="14"/>
      <c r="H259" s="69"/>
      <c r="I259" s="14"/>
      <c r="J259" s="20">
        <f t="shared" si="11"/>
        <v>0</v>
      </c>
      <c r="K259" s="14"/>
      <c r="L259" s="15">
        <f t="shared" si="10"/>
        <v>0</v>
      </c>
      <c r="M259" s="16"/>
      <c r="N259" s="92"/>
      <c r="O259" s="93"/>
      <c r="P259" s="94"/>
      <c r="Q259" s="10"/>
      <c r="R259" s="11">
        <v>8</v>
      </c>
      <c r="S259" s="11"/>
      <c r="T259" s="10"/>
      <c r="U259" s="10"/>
      <c r="V259" s="10"/>
    </row>
    <row r="260" spans="1:22" s="17" customFormat="1" ht="15" customHeight="1">
      <c r="A260" s="28" t="s">
        <v>82</v>
      </c>
      <c r="B260" s="14"/>
      <c r="C260" s="69"/>
      <c r="D260" s="14"/>
      <c r="E260" s="14"/>
      <c r="F260" s="14"/>
      <c r="G260" s="14"/>
      <c r="H260" s="69"/>
      <c r="I260" s="14"/>
      <c r="J260" s="20">
        <f t="shared" si="11"/>
        <v>0</v>
      </c>
      <c r="K260" s="14"/>
      <c r="L260" s="15">
        <f t="shared" si="10"/>
        <v>0</v>
      </c>
      <c r="M260" s="16"/>
      <c r="N260" s="79"/>
      <c r="O260" s="78"/>
      <c r="P260" s="79"/>
      <c r="Q260" s="10"/>
      <c r="R260" s="11">
        <v>8</v>
      </c>
      <c r="S260" s="11"/>
      <c r="T260" s="10"/>
      <c r="U260" s="10"/>
      <c r="V260" s="10"/>
    </row>
    <row r="261" spans="1:22" s="17" customFormat="1" ht="15" customHeight="1">
      <c r="A261" s="28" t="s">
        <v>69</v>
      </c>
      <c r="B261" s="14"/>
      <c r="C261" s="69"/>
      <c r="D261" s="14"/>
      <c r="E261" s="14"/>
      <c r="F261" s="14"/>
      <c r="G261" s="14"/>
      <c r="H261" s="69"/>
      <c r="I261" s="14"/>
      <c r="J261" s="20">
        <f t="shared" si="11"/>
        <v>0</v>
      </c>
      <c r="K261" s="14"/>
      <c r="L261" s="15">
        <f t="shared" si="10"/>
        <v>0</v>
      </c>
      <c r="M261" s="16"/>
      <c r="N261" s="79"/>
      <c r="O261" s="78"/>
      <c r="P261" s="79"/>
      <c r="Q261" s="10"/>
      <c r="R261" s="11">
        <v>8</v>
      </c>
      <c r="S261" s="11"/>
      <c r="T261" s="10"/>
      <c r="U261" s="10"/>
      <c r="V261" s="10"/>
    </row>
    <row r="262" spans="1:22" s="17" customFormat="1" ht="15" customHeight="1">
      <c r="A262" s="28" t="s">
        <v>67</v>
      </c>
      <c r="B262" s="14"/>
      <c r="C262" s="69"/>
      <c r="D262" s="14"/>
      <c r="E262" s="14"/>
      <c r="F262" s="14"/>
      <c r="G262" s="14"/>
      <c r="H262" s="69"/>
      <c r="I262" s="14"/>
      <c r="J262" s="20">
        <f t="shared" si="11"/>
        <v>0</v>
      </c>
      <c r="K262" s="14"/>
      <c r="L262" s="15">
        <f t="shared" si="10"/>
        <v>0</v>
      </c>
      <c r="M262" s="16"/>
      <c r="N262" s="79"/>
      <c r="O262" s="78"/>
      <c r="P262" s="79"/>
      <c r="Q262" s="10"/>
      <c r="R262" s="11">
        <v>8</v>
      </c>
      <c r="S262" s="11"/>
      <c r="T262" s="10"/>
      <c r="U262" s="10"/>
      <c r="V262" s="32"/>
    </row>
    <row r="263" spans="1:22" s="17" customFormat="1" ht="15" customHeight="1">
      <c r="A263" s="28" t="s">
        <v>75</v>
      </c>
      <c r="B263" s="14"/>
      <c r="C263" s="69"/>
      <c r="D263" s="14"/>
      <c r="E263" s="14"/>
      <c r="F263" s="14"/>
      <c r="G263" s="14"/>
      <c r="H263" s="69"/>
      <c r="I263" s="14"/>
      <c r="J263" s="20">
        <f t="shared" si="11"/>
        <v>0</v>
      </c>
      <c r="K263" s="14"/>
      <c r="L263" s="15">
        <f t="shared" si="10"/>
        <v>0</v>
      </c>
      <c r="M263" s="16"/>
      <c r="N263" s="80"/>
      <c r="O263" s="81"/>
      <c r="P263" s="80"/>
      <c r="Q263" s="19"/>
      <c r="R263" s="11">
        <v>8</v>
      </c>
      <c r="S263" s="31"/>
      <c r="T263" s="29"/>
      <c r="U263" s="29"/>
      <c r="V263" s="29"/>
    </row>
    <row r="264" spans="1:22" s="17" customFormat="1" ht="15" customHeight="1">
      <c r="A264" s="28" t="s">
        <v>76</v>
      </c>
      <c r="B264" s="14"/>
      <c r="C264" s="69"/>
      <c r="D264" s="14"/>
      <c r="E264" s="14"/>
      <c r="F264" s="14"/>
      <c r="G264" s="14"/>
      <c r="H264" s="69"/>
      <c r="I264" s="14"/>
      <c r="J264" s="20">
        <f t="shared" si="11"/>
        <v>0</v>
      </c>
      <c r="K264" s="14"/>
      <c r="L264" s="15">
        <f t="shared" si="10"/>
        <v>0</v>
      </c>
      <c r="M264" s="16"/>
      <c r="N264" s="80"/>
      <c r="O264" s="81"/>
      <c r="P264" s="80"/>
      <c r="Q264" s="19"/>
      <c r="R264" s="11">
        <v>8</v>
      </c>
      <c r="S264" s="31"/>
      <c r="T264" s="29"/>
      <c r="U264" s="29"/>
      <c r="V264" s="29"/>
    </row>
    <row r="265" spans="1:22" s="17" customFormat="1" ht="15" customHeight="1">
      <c r="A265" s="28" t="s">
        <v>63</v>
      </c>
      <c r="B265" s="14"/>
      <c r="C265" s="69"/>
      <c r="D265" s="14"/>
      <c r="E265" s="14"/>
      <c r="F265" s="14"/>
      <c r="G265" s="14"/>
      <c r="H265" s="69"/>
      <c r="I265" s="14"/>
      <c r="J265" s="20">
        <f t="shared" si="11"/>
        <v>0</v>
      </c>
      <c r="K265" s="14"/>
      <c r="L265" s="15">
        <f t="shared" si="10"/>
        <v>0</v>
      </c>
      <c r="M265" s="16"/>
      <c r="N265" s="79"/>
      <c r="O265" s="78"/>
      <c r="P265" s="79"/>
      <c r="Q265" s="10"/>
      <c r="R265" s="11">
        <v>8</v>
      </c>
      <c r="S265" s="11"/>
      <c r="T265" s="10"/>
      <c r="U265" s="10"/>
      <c r="V265" s="10"/>
    </row>
    <row r="266" spans="1:22" s="17" customFormat="1" ht="15" customHeight="1">
      <c r="A266" s="28" t="s">
        <v>70</v>
      </c>
      <c r="B266" s="14"/>
      <c r="C266" s="69"/>
      <c r="D266" s="14"/>
      <c r="E266" s="14"/>
      <c r="F266" s="14"/>
      <c r="G266" s="14"/>
      <c r="H266" s="69"/>
      <c r="I266" s="14"/>
      <c r="J266" s="20">
        <f t="shared" si="11"/>
        <v>0</v>
      </c>
      <c r="K266" s="14"/>
      <c r="L266" s="15">
        <f t="shared" si="10"/>
        <v>0</v>
      </c>
      <c r="M266" s="16"/>
      <c r="N266" s="79"/>
      <c r="O266" s="78"/>
      <c r="P266" s="79"/>
      <c r="Q266" s="10"/>
      <c r="R266" s="11">
        <v>8</v>
      </c>
      <c r="S266" s="11"/>
      <c r="T266" s="10"/>
      <c r="U266" s="10"/>
      <c r="V266" s="10"/>
    </row>
    <row r="267" spans="1:22" s="17" customFormat="1" ht="15" customHeight="1">
      <c r="A267" s="28" t="s">
        <v>289</v>
      </c>
      <c r="B267" s="14"/>
      <c r="C267" s="69"/>
      <c r="D267" s="14"/>
      <c r="E267" s="14"/>
      <c r="F267" s="14"/>
      <c r="G267" s="14"/>
      <c r="H267" s="69"/>
      <c r="I267" s="14"/>
      <c r="J267" s="20">
        <f t="shared" si="11"/>
        <v>0</v>
      </c>
      <c r="K267" s="14"/>
      <c r="L267" s="15">
        <f t="shared" si="10"/>
        <v>0</v>
      </c>
      <c r="M267" s="16"/>
      <c r="N267" s="79"/>
      <c r="O267" s="78"/>
      <c r="P267" s="79"/>
      <c r="Q267" s="10"/>
      <c r="R267" s="11">
        <v>8</v>
      </c>
      <c r="S267" s="11"/>
      <c r="T267" s="10"/>
      <c r="U267" s="10"/>
      <c r="V267" s="10"/>
    </row>
    <row r="268" spans="1:22" s="17" customFormat="1" ht="15" customHeight="1">
      <c r="A268" s="28" t="s">
        <v>62</v>
      </c>
      <c r="B268" s="14"/>
      <c r="C268" s="69"/>
      <c r="D268" s="14"/>
      <c r="E268" s="14"/>
      <c r="F268" s="14"/>
      <c r="G268" s="14"/>
      <c r="H268" s="69"/>
      <c r="I268" s="14"/>
      <c r="J268" s="20">
        <f t="shared" si="11"/>
        <v>0</v>
      </c>
      <c r="K268" s="14"/>
      <c r="L268" s="15">
        <f t="shared" si="10"/>
        <v>0</v>
      </c>
      <c r="M268" s="16"/>
      <c r="N268" s="82"/>
      <c r="O268" s="78"/>
      <c r="P268" s="79"/>
      <c r="Q268" s="10"/>
      <c r="R268" s="11">
        <v>8</v>
      </c>
      <c r="S268" s="11"/>
      <c r="T268" s="10"/>
      <c r="U268" s="10"/>
      <c r="V268" s="10"/>
    </row>
    <row r="269" spans="1:22" s="17" customFormat="1" ht="15" customHeight="1">
      <c r="A269" s="28" t="s">
        <v>72</v>
      </c>
      <c r="B269" s="14"/>
      <c r="C269" s="69"/>
      <c r="D269" s="14"/>
      <c r="E269" s="14"/>
      <c r="F269" s="14"/>
      <c r="G269" s="14"/>
      <c r="H269" s="69"/>
      <c r="I269" s="14"/>
      <c r="J269" s="20">
        <f aca="true" t="shared" si="12" ref="J269:J300">B269+D269+E269+F269+G269+I269</f>
        <v>0</v>
      </c>
      <c r="K269" s="14"/>
      <c r="L269" s="15">
        <f t="shared" si="10"/>
        <v>0</v>
      </c>
      <c r="M269" s="16"/>
      <c r="N269" s="79"/>
      <c r="O269" s="78"/>
      <c r="P269" s="79"/>
      <c r="Q269" s="10"/>
      <c r="R269" s="11">
        <v>8</v>
      </c>
      <c r="S269" s="11"/>
      <c r="T269" s="10"/>
      <c r="U269" s="10"/>
      <c r="V269" s="10"/>
    </row>
    <row r="270" spans="1:22" s="17" customFormat="1" ht="15" customHeight="1">
      <c r="A270" s="28" t="s">
        <v>64</v>
      </c>
      <c r="B270" s="14"/>
      <c r="C270" s="69"/>
      <c r="D270" s="14"/>
      <c r="E270" s="14"/>
      <c r="F270" s="14"/>
      <c r="G270" s="14"/>
      <c r="H270" s="69"/>
      <c r="I270" s="14"/>
      <c r="J270" s="20">
        <f t="shared" si="12"/>
        <v>0</v>
      </c>
      <c r="K270" s="14"/>
      <c r="L270" s="15">
        <f aca="true" t="shared" si="13" ref="L270:L304">J270/53</f>
        <v>0</v>
      </c>
      <c r="M270" s="16"/>
      <c r="N270" s="83"/>
      <c r="O270" s="78"/>
      <c r="P270" s="79"/>
      <c r="Q270" s="10"/>
      <c r="R270" s="11">
        <v>8</v>
      </c>
      <c r="S270" s="11"/>
      <c r="T270" s="10"/>
      <c r="U270" s="10"/>
      <c r="V270" s="10"/>
    </row>
    <row r="271" spans="1:22" s="17" customFormat="1" ht="15" customHeight="1">
      <c r="A271" s="28" t="s">
        <v>74</v>
      </c>
      <c r="B271" s="14"/>
      <c r="C271" s="69"/>
      <c r="D271" s="14"/>
      <c r="E271" s="14"/>
      <c r="F271" s="14"/>
      <c r="G271" s="14"/>
      <c r="H271" s="69"/>
      <c r="I271" s="14"/>
      <c r="J271" s="20">
        <f t="shared" si="12"/>
        <v>0</v>
      </c>
      <c r="K271" s="14"/>
      <c r="L271" s="15">
        <f t="shared" si="13"/>
        <v>0</v>
      </c>
      <c r="M271" s="16"/>
      <c r="N271" s="79"/>
      <c r="O271" s="78"/>
      <c r="P271" s="79"/>
      <c r="Q271" s="10"/>
      <c r="R271" s="11">
        <v>8</v>
      </c>
      <c r="S271" s="11"/>
      <c r="T271" s="10"/>
      <c r="U271" s="10"/>
      <c r="V271" s="10"/>
    </row>
    <row r="272" spans="1:22" s="17" customFormat="1" ht="15" customHeight="1">
      <c r="A272" s="28" t="s">
        <v>68</v>
      </c>
      <c r="B272" s="14"/>
      <c r="C272" s="69"/>
      <c r="D272" s="14"/>
      <c r="E272" s="14"/>
      <c r="F272" s="14"/>
      <c r="G272" s="14"/>
      <c r="H272" s="69"/>
      <c r="I272" s="14"/>
      <c r="J272" s="20">
        <f t="shared" si="12"/>
        <v>0</v>
      </c>
      <c r="K272" s="14"/>
      <c r="L272" s="15">
        <f t="shared" si="13"/>
        <v>0</v>
      </c>
      <c r="M272" s="16"/>
      <c r="N272" s="79"/>
      <c r="O272" s="78"/>
      <c r="P272" s="79"/>
      <c r="Q272" s="10"/>
      <c r="R272" s="11">
        <v>8</v>
      </c>
      <c r="S272" s="11"/>
      <c r="T272" s="10"/>
      <c r="U272" s="10"/>
      <c r="V272" s="10"/>
    </row>
    <row r="273" spans="1:22" s="17" customFormat="1" ht="15" customHeight="1">
      <c r="A273" s="28" t="s">
        <v>290</v>
      </c>
      <c r="B273" s="14"/>
      <c r="C273" s="69"/>
      <c r="D273" s="14"/>
      <c r="E273" s="14"/>
      <c r="F273" s="14"/>
      <c r="G273" s="14"/>
      <c r="H273" s="69"/>
      <c r="I273" s="14"/>
      <c r="J273" s="20">
        <f t="shared" si="12"/>
        <v>0</v>
      </c>
      <c r="K273" s="14"/>
      <c r="L273" s="15">
        <f t="shared" si="13"/>
        <v>0</v>
      </c>
      <c r="M273" s="16"/>
      <c r="N273" s="79"/>
      <c r="O273" s="78"/>
      <c r="P273" s="79"/>
      <c r="Q273" s="10"/>
      <c r="R273" s="11">
        <v>8</v>
      </c>
      <c r="S273" s="11"/>
      <c r="T273" s="10"/>
      <c r="U273" s="10"/>
      <c r="V273" s="10"/>
    </row>
    <row r="274" spans="1:22" s="17" customFormat="1" ht="15" customHeight="1">
      <c r="A274" s="28" t="s">
        <v>71</v>
      </c>
      <c r="B274" s="14"/>
      <c r="C274" s="69"/>
      <c r="D274" s="14"/>
      <c r="E274" s="14"/>
      <c r="F274" s="14"/>
      <c r="G274" s="14"/>
      <c r="H274" s="69"/>
      <c r="I274" s="14"/>
      <c r="J274" s="20">
        <f t="shared" si="12"/>
        <v>0</v>
      </c>
      <c r="K274" s="14"/>
      <c r="L274" s="15">
        <f t="shared" si="13"/>
        <v>0</v>
      </c>
      <c r="M274" s="16"/>
      <c r="N274" s="79"/>
      <c r="O274" s="78"/>
      <c r="P274" s="79"/>
      <c r="Q274" s="10"/>
      <c r="R274" s="11">
        <v>8</v>
      </c>
      <c r="S274" s="11"/>
      <c r="T274" s="10"/>
      <c r="U274" s="10"/>
      <c r="V274" s="10"/>
    </row>
    <row r="275" spans="1:22" s="17" customFormat="1" ht="15" customHeight="1">
      <c r="A275" s="28" t="s">
        <v>66</v>
      </c>
      <c r="B275" s="14"/>
      <c r="C275" s="69"/>
      <c r="D275" s="14"/>
      <c r="E275" s="14"/>
      <c r="F275" s="14"/>
      <c r="G275" s="14"/>
      <c r="H275" s="69"/>
      <c r="I275" s="14"/>
      <c r="J275" s="20">
        <f t="shared" si="12"/>
        <v>0</v>
      </c>
      <c r="K275" s="14"/>
      <c r="L275" s="15">
        <f t="shared" si="13"/>
        <v>0</v>
      </c>
      <c r="M275" s="16"/>
      <c r="N275" s="79"/>
      <c r="O275" s="78"/>
      <c r="P275" s="79"/>
      <c r="Q275" s="10"/>
      <c r="R275" s="11">
        <v>8</v>
      </c>
      <c r="S275" s="11"/>
      <c r="T275" s="10"/>
      <c r="U275" s="10"/>
      <c r="V275" s="10"/>
    </row>
    <row r="276" spans="1:22" s="17" customFormat="1" ht="15" customHeight="1">
      <c r="A276" s="28" t="s">
        <v>77</v>
      </c>
      <c r="B276" s="14"/>
      <c r="C276" s="69"/>
      <c r="D276" s="14"/>
      <c r="E276" s="14"/>
      <c r="F276" s="14"/>
      <c r="G276" s="14"/>
      <c r="H276" s="69"/>
      <c r="I276" s="14"/>
      <c r="J276" s="20">
        <f t="shared" si="12"/>
        <v>0</v>
      </c>
      <c r="K276" s="14"/>
      <c r="L276" s="15">
        <f t="shared" si="13"/>
        <v>0</v>
      </c>
      <c r="M276" s="16"/>
      <c r="N276" s="79"/>
      <c r="O276" s="78"/>
      <c r="P276" s="79"/>
      <c r="Q276" s="10"/>
      <c r="R276" s="11">
        <v>8</v>
      </c>
      <c r="S276" s="11"/>
      <c r="T276" s="10"/>
      <c r="U276" s="10"/>
      <c r="V276" s="10"/>
    </row>
    <row r="277" spans="1:22" s="17" customFormat="1" ht="15" customHeight="1">
      <c r="A277" s="28" t="s">
        <v>79</v>
      </c>
      <c r="B277" s="14"/>
      <c r="C277" s="69"/>
      <c r="D277" s="14"/>
      <c r="E277" s="14"/>
      <c r="F277" s="14"/>
      <c r="G277" s="14"/>
      <c r="H277" s="69"/>
      <c r="I277" s="14"/>
      <c r="J277" s="20">
        <f t="shared" si="12"/>
        <v>0</v>
      </c>
      <c r="K277" s="14"/>
      <c r="L277" s="15">
        <f t="shared" si="13"/>
        <v>0</v>
      </c>
      <c r="M277" s="16"/>
      <c r="N277" s="79"/>
      <c r="O277" s="78"/>
      <c r="P277" s="79"/>
      <c r="Q277" s="10"/>
      <c r="R277" s="11">
        <v>8</v>
      </c>
      <c r="S277" s="11"/>
      <c r="T277" s="10"/>
      <c r="U277" s="10"/>
      <c r="V277" s="10"/>
    </row>
    <row r="278" spans="1:22" s="17" customFormat="1" ht="15" customHeight="1">
      <c r="A278" s="28" t="s">
        <v>73</v>
      </c>
      <c r="B278" s="14"/>
      <c r="C278" s="69"/>
      <c r="D278" s="14"/>
      <c r="E278" s="14"/>
      <c r="F278" s="14"/>
      <c r="G278" s="14"/>
      <c r="H278" s="69"/>
      <c r="I278" s="14"/>
      <c r="J278" s="20">
        <f t="shared" si="12"/>
        <v>0</v>
      </c>
      <c r="K278" s="14"/>
      <c r="L278" s="15">
        <f t="shared" si="13"/>
        <v>0</v>
      </c>
      <c r="M278" s="16"/>
      <c r="N278" s="79"/>
      <c r="O278" s="78"/>
      <c r="P278" s="79"/>
      <c r="Q278" s="10"/>
      <c r="R278" s="11">
        <v>8</v>
      </c>
      <c r="S278" s="11"/>
      <c r="T278" s="10"/>
      <c r="U278" s="10"/>
      <c r="V278" s="10"/>
    </row>
    <row r="279" spans="1:22" s="17" customFormat="1" ht="15" customHeight="1">
      <c r="A279" s="28" t="s">
        <v>291</v>
      </c>
      <c r="B279" s="14"/>
      <c r="C279" s="69"/>
      <c r="D279" s="14"/>
      <c r="E279" s="14"/>
      <c r="F279" s="14"/>
      <c r="G279" s="14"/>
      <c r="H279" s="69"/>
      <c r="I279" s="14"/>
      <c r="J279" s="20">
        <f t="shared" si="12"/>
        <v>0</v>
      </c>
      <c r="K279" s="14"/>
      <c r="L279" s="15">
        <f t="shared" si="13"/>
        <v>0</v>
      </c>
      <c r="M279" s="16"/>
      <c r="N279" s="79"/>
      <c r="O279" s="78"/>
      <c r="P279" s="79"/>
      <c r="Q279" s="10"/>
      <c r="R279" s="11">
        <v>8</v>
      </c>
      <c r="S279" s="11"/>
      <c r="T279" s="10"/>
      <c r="U279" s="10"/>
      <c r="V279" s="10"/>
    </row>
    <row r="280" spans="1:22" s="17" customFormat="1" ht="15" customHeight="1">
      <c r="A280" s="28" t="s">
        <v>292</v>
      </c>
      <c r="B280" s="14"/>
      <c r="C280" s="69"/>
      <c r="D280" s="14"/>
      <c r="E280" s="14"/>
      <c r="F280" s="14"/>
      <c r="G280" s="14"/>
      <c r="H280" s="69"/>
      <c r="I280" s="14"/>
      <c r="J280" s="20">
        <f t="shared" si="12"/>
        <v>0</v>
      </c>
      <c r="K280" s="14"/>
      <c r="L280" s="15">
        <f t="shared" si="13"/>
        <v>0</v>
      </c>
      <c r="M280" s="16"/>
      <c r="N280" s="79"/>
      <c r="O280" s="78"/>
      <c r="P280" s="79"/>
      <c r="Q280" s="10"/>
      <c r="R280" s="11">
        <v>8</v>
      </c>
      <c r="S280" s="11"/>
      <c r="T280" s="10"/>
      <c r="U280" s="10"/>
      <c r="V280" s="10"/>
    </row>
    <row r="281" spans="1:29" s="17" customFormat="1" ht="15" customHeight="1">
      <c r="A281" s="28" t="s">
        <v>293</v>
      </c>
      <c r="B281" s="14"/>
      <c r="C281" s="69"/>
      <c r="D281" s="14"/>
      <c r="E281" s="14"/>
      <c r="F281" s="14"/>
      <c r="G281" s="14"/>
      <c r="H281" s="69"/>
      <c r="I281" s="14"/>
      <c r="J281" s="20">
        <f t="shared" si="12"/>
        <v>0</v>
      </c>
      <c r="K281" s="14"/>
      <c r="L281" s="15">
        <f t="shared" si="13"/>
        <v>0</v>
      </c>
      <c r="M281" s="16"/>
      <c r="N281" s="79"/>
      <c r="O281" s="78"/>
      <c r="P281" s="79"/>
      <c r="Q281" s="32"/>
      <c r="R281" s="11">
        <v>8</v>
      </c>
      <c r="S281" s="11"/>
      <c r="T281" s="10"/>
      <c r="U281" s="10"/>
      <c r="V281" s="10"/>
      <c r="W281" s="33"/>
      <c r="X281" s="33"/>
      <c r="Y281" s="33"/>
      <c r="Z281" s="33"/>
      <c r="AA281" s="33"/>
      <c r="AB281" s="33"/>
      <c r="AC281" s="33"/>
    </row>
    <row r="282" spans="1:22" s="17" customFormat="1" ht="15" customHeight="1">
      <c r="A282" s="28" t="s">
        <v>294</v>
      </c>
      <c r="B282" s="14"/>
      <c r="C282" s="69"/>
      <c r="D282" s="14"/>
      <c r="E282" s="14"/>
      <c r="F282" s="14"/>
      <c r="G282" s="14"/>
      <c r="H282" s="69"/>
      <c r="I282" s="14"/>
      <c r="J282" s="20">
        <f t="shared" si="12"/>
        <v>0</v>
      </c>
      <c r="K282" s="14"/>
      <c r="L282" s="15">
        <f t="shared" si="13"/>
        <v>0</v>
      </c>
      <c r="M282" s="16"/>
      <c r="N282" s="79"/>
      <c r="O282" s="78"/>
      <c r="P282" s="79"/>
      <c r="Q282" s="10"/>
      <c r="R282" s="11">
        <v>8</v>
      </c>
      <c r="S282" s="11"/>
      <c r="T282" s="10"/>
      <c r="U282" s="10"/>
      <c r="V282" s="10"/>
    </row>
    <row r="283" spans="1:22" s="17" customFormat="1" ht="15" customHeight="1">
      <c r="A283" s="28" t="s">
        <v>295</v>
      </c>
      <c r="B283" s="14"/>
      <c r="C283" s="69"/>
      <c r="D283" s="14"/>
      <c r="E283" s="14"/>
      <c r="F283" s="14"/>
      <c r="G283" s="14"/>
      <c r="H283" s="69"/>
      <c r="I283" s="14"/>
      <c r="J283" s="20">
        <f t="shared" si="12"/>
        <v>0</v>
      </c>
      <c r="K283" s="14"/>
      <c r="L283" s="15">
        <f t="shared" si="13"/>
        <v>0</v>
      </c>
      <c r="M283" s="16"/>
      <c r="N283" s="97"/>
      <c r="O283" s="78"/>
      <c r="P283" s="79"/>
      <c r="Q283" s="10"/>
      <c r="R283" s="11">
        <v>8</v>
      </c>
      <c r="S283" s="11"/>
      <c r="T283" s="10"/>
      <c r="U283" s="10"/>
      <c r="V283" s="10"/>
    </row>
    <row r="284" spans="1:22" s="17" customFormat="1" ht="15" customHeight="1">
      <c r="A284" s="28" t="s">
        <v>296</v>
      </c>
      <c r="B284" s="14"/>
      <c r="C284" s="69"/>
      <c r="D284" s="14"/>
      <c r="E284" s="14"/>
      <c r="F284" s="14"/>
      <c r="G284" s="14"/>
      <c r="H284" s="69"/>
      <c r="I284" s="14"/>
      <c r="J284" s="20">
        <f t="shared" si="12"/>
        <v>0</v>
      </c>
      <c r="K284" s="14"/>
      <c r="L284" s="15">
        <f t="shared" si="13"/>
        <v>0</v>
      </c>
      <c r="M284" s="16"/>
      <c r="N284" s="97"/>
      <c r="O284" s="78"/>
      <c r="P284" s="79"/>
      <c r="Q284" s="10"/>
      <c r="R284" s="11">
        <v>8</v>
      </c>
      <c r="S284" s="11"/>
      <c r="T284" s="10"/>
      <c r="U284" s="10"/>
      <c r="V284" s="10"/>
    </row>
    <row r="285" spans="1:29" s="17" customFormat="1" ht="15" customHeight="1">
      <c r="A285" s="28" t="s">
        <v>297</v>
      </c>
      <c r="B285" s="14"/>
      <c r="C285" s="69"/>
      <c r="D285" s="14"/>
      <c r="E285" s="14"/>
      <c r="F285" s="14"/>
      <c r="G285" s="14"/>
      <c r="H285" s="69"/>
      <c r="I285" s="14"/>
      <c r="J285" s="20">
        <f t="shared" si="12"/>
        <v>0</v>
      </c>
      <c r="K285" s="14"/>
      <c r="L285" s="15">
        <f t="shared" si="13"/>
        <v>0</v>
      </c>
      <c r="M285" s="16"/>
      <c r="N285" s="97"/>
      <c r="O285" s="78"/>
      <c r="P285" s="79"/>
      <c r="Q285" s="10"/>
      <c r="R285" s="11">
        <v>8</v>
      </c>
      <c r="S285" s="11"/>
      <c r="T285" s="10"/>
      <c r="U285" s="10"/>
      <c r="V285" s="10"/>
      <c r="W285" s="34"/>
      <c r="X285" s="34"/>
      <c r="Y285" s="34"/>
      <c r="Z285" s="34"/>
      <c r="AA285" s="34"/>
      <c r="AB285" s="34"/>
      <c r="AC285" s="34"/>
    </row>
    <row r="286" spans="1:22" s="17" customFormat="1" ht="15" customHeight="1">
      <c r="A286" s="28" t="s">
        <v>298</v>
      </c>
      <c r="B286" s="14"/>
      <c r="C286" s="69"/>
      <c r="D286" s="14"/>
      <c r="E286" s="14"/>
      <c r="F286" s="14"/>
      <c r="G286" s="14"/>
      <c r="H286" s="69"/>
      <c r="I286" s="14"/>
      <c r="J286" s="20">
        <f t="shared" si="12"/>
        <v>0</v>
      </c>
      <c r="K286" s="14"/>
      <c r="L286" s="15">
        <f t="shared" si="13"/>
        <v>0</v>
      </c>
      <c r="M286" s="16"/>
      <c r="N286" s="97"/>
      <c r="O286" s="78"/>
      <c r="P286" s="79"/>
      <c r="Q286" s="10"/>
      <c r="R286" s="11">
        <v>8</v>
      </c>
      <c r="S286" s="11"/>
      <c r="T286" s="10"/>
      <c r="U286" s="10"/>
      <c r="V286" s="10"/>
    </row>
    <row r="287" spans="1:22" s="17" customFormat="1" ht="15" customHeight="1">
      <c r="A287" s="28" t="s">
        <v>299</v>
      </c>
      <c r="B287" s="14"/>
      <c r="C287" s="69"/>
      <c r="D287" s="14"/>
      <c r="E287" s="14"/>
      <c r="F287" s="14"/>
      <c r="G287" s="14"/>
      <c r="H287" s="69"/>
      <c r="I287" s="14"/>
      <c r="J287" s="20">
        <f t="shared" si="12"/>
        <v>0</v>
      </c>
      <c r="K287" s="14"/>
      <c r="L287" s="15">
        <f t="shared" si="13"/>
        <v>0</v>
      </c>
      <c r="M287" s="16"/>
      <c r="N287" s="79"/>
      <c r="O287" s="78"/>
      <c r="P287" s="79"/>
      <c r="Q287" s="10"/>
      <c r="R287" s="11">
        <v>8</v>
      </c>
      <c r="S287" s="11"/>
      <c r="T287" s="10"/>
      <c r="U287" s="10"/>
      <c r="V287" s="10"/>
    </row>
    <row r="288" spans="1:22" s="17" customFormat="1" ht="15" customHeight="1">
      <c r="A288" s="28" t="s">
        <v>300</v>
      </c>
      <c r="B288" s="14"/>
      <c r="C288" s="69"/>
      <c r="D288" s="14"/>
      <c r="E288" s="14"/>
      <c r="F288" s="14"/>
      <c r="G288" s="14"/>
      <c r="H288" s="69"/>
      <c r="I288" s="14"/>
      <c r="J288" s="20">
        <f t="shared" si="12"/>
        <v>0</v>
      </c>
      <c r="K288" s="14"/>
      <c r="L288" s="15">
        <f t="shared" si="13"/>
        <v>0</v>
      </c>
      <c r="M288" s="16"/>
      <c r="N288" s="97"/>
      <c r="O288" s="78"/>
      <c r="P288" s="79"/>
      <c r="Q288" s="10"/>
      <c r="R288" s="11">
        <v>8</v>
      </c>
      <c r="S288" s="11"/>
      <c r="T288" s="10"/>
      <c r="U288" s="10"/>
      <c r="V288" s="10"/>
    </row>
    <row r="289" spans="1:22" s="17" customFormat="1" ht="15" customHeight="1">
      <c r="A289" s="28" t="s">
        <v>301</v>
      </c>
      <c r="B289" s="14"/>
      <c r="C289" s="69"/>
      <c r="D289" s="14"/>
      <c r="E289" s="14"/>
      <c r="F289" s="14"/>
      <c r="G289" s="14"/>
      <c r="H289" s="69"/>
      <c r="I289" s="14"/>
      <c r="J289" s="20">
        <f t="shared" si="12"/>
        <v>0</v>
      </c>
      <c r="K289" s="14"/>
      <c r="L289" s="15">
        <f t="shared" si="13"/>
        <v>0</v>
      </c>
      <c r="M289" s="16"/>
      <c r="N289" s="79"/>
      <c r="O289" s="78"/>
      <c r="P289" s="79"/>
      <c r="Q289" s="10"/>
      <c r="R289" s="11">
        <v>8</v>
      </c>
      <c r="S289" s="11"/>
      <c r="T289" s="10"/>
      <c r="U289" s="10"/>
      <c r="V289" s="10"/>
    </row>
    <row r="290" spans="1:22" s="17" customFormat="1" ht="15" customHeight="1">
      <c r="A290" s="28" t="s">
        <v>302</v>
      </c>
      <c r="B290" s="14"/>
      <c r="C290" s="69"/>
      <c r="D290" s="14"/>
      <c r="E290" s="14"/>
      <c r="F290" s="14"/>
      <c r="G290" s="14"/>
      <c r="H290" s="69"/>
      <c r="I290" s="14"/>
      <c r="J290" s="20">
        <f t="shared" si="12"/>
        <v>0</v>
      </c>
      <c r="K290" s="14"/>
      <c r="L290" s="15">
        <f t="shared" si="13"/>
        <v>0</v>
      </c>
      <c r="M290" s="16"/>
      <c r="N290" s="79"/>
      <c r="O290" s="78"/>
      <c r="P290" s="79"/>
      <c r="Q290" s="10"/>
      <c r="R290" s="11">
        <v>8</v>
      </c>
      <c r="S290" s="11"/>
      <c r="T290" s="10"/>
      <c r="U290" s="10"/>
      <c r="V290" s="10"/>
    </row>
    <row r="291" spans="1:29" s="17" customFormat="1" ht="15" customHeight="1">
      <c r="A291" s="28" t="s">
        <v>303</v>
      </c>
      <c r="B291" s="14"/>
      <c r="C291" s="69"/>
      <c r="D291" s="14"/>
      <c r="E291" s="14"/>
      <c r="F291" s="14"/>
      <c r="G291" s="14"/>
      <c r="H291" s="69"/>
      <c r="I291" s="14"/>
      <c r="J291" s="20">
        <f t="shared" si="12"/>
        <v>0</v>
      </c>
      <c r="K291" s="14"/>
      <c r="L291" s="15">
        <f t="shared" si="13"/>
        <v>0</v>
      </c>
      <c r="M291" s="16"/>
      <c r="N291" s="97"/>
      <c r="O291" s="78"/>
      <c r="P291" s="79"/>
      <c r="Q291" s="10"/>
      <c r="R291" s="11">
        <v>8</v>
      </c>
      <c r="S291" s="11"/>
      <c r="T291" s="10"/>
      <c r="U291" s="10"/>
      <c r="V291" s="10"/>
      <c r="W291" s="34"/>
      <c r="X291" s="34"/>
      <c r="Y291" s="34"/>
      <c r="Z291" s="34"/>
      <c r="AA291" s="34"/>
      <c r="AB291" s="34"/>
      <c r="AC291" s="34"/>
    </row>
    <row r="292" spans="1:22" s="17" customFormat="1" ht="15" customHeight="1">
      <c r="A292" s="28" t="s">
        <v>304</v>
      </c>
      <c r="B292" s="14"/>
      <c r="C292" s="69"/>
      <c r="D292" s="14"/>
      <c r="E292" s="14"/>
      <c r="F292" s="14"/>
      <c r="G292" s="14"/>
      <c r="H292" s="69"/>
      <c r="I292" s="14"/>
      <c r="J292" s="20">
        <f t="shared" si="12"/>
        <v>0</v>
      </c>
      <c r="K292" s="14"/>
      <c r="L292" s="15">
        <f t="shared" si="13"/>
        <v>0</v>
      </c>
      <c r="M292" s="16"/>
      <c r="N292" s="80"/>
      <c r="O292" s="81"/>
      <c r="P292" s="80"/>
      <c r="Q292" s="19"/>
      <c r="R292" s="11">
        <v>8</v>
      </c>
      <c r="S292" s="31"/>
      <c r="T292" s="29"/>
      <c r="U292" s="29"/>
      <c r="V292" s="29"/>
    </row>
    <row r="293" spans="1:22" s="17" customFormat="1" ht="15" customHeight="1">
      <c r="A293" s="28" t="s">
        <v>305</v>
      </c>
      <c r="B293" s="14"/>
      <c r="C293" s="69"/>
      <c r="D293" s="14"/>
      <c r="E293" s="14"/>
      <c r="F293" s="14"/>
      <c r="G293" s="14"/>
      <c r="H293" s="69"/>
      <c r="I293" s="14"/>
      <c r="J293" s="20">
        <f t="shared" si="12"/>
        <v>0</v>
      </c>
      <c r="K293" s="14"/>
      <c r="L293" s="15">
        <f t="shared" si="13"/>
        <v>0</v>
      </c>
      <c r="M293" s="16"/>
      <c r="N293" s="82"/>
      <c r="O293" s="78"/>
      <c r="P293" s="79"/>
      <c r="Q293" s="10"/>
      <c r="R293" s="11">
        <v>8</v>
      </c>
      <c r="S293" s="11"/>
      <c r="T293" s="10"/>
      <c r="U293" s="10"/>
      <c r="V293" s="10"/>
    </row>
    <row r="294" spans="1:22" s="17" customFormat="1" ht="15" customHeight="1">
      <c r="A294" s="28" t="s">
        <v>306</v>
      </c>
      <c r="B294" s="14"/>
      <c r="C294" s="69"/>
      <c r="D294" s="14"/>
      <c r="E294" s="14"/>
      <c r="F294" s="14"/>
      <c r="G294" s="14"/>
      <c r="H294" s="69"/>
      <c r="I294" s="14"/>
      <c r="J294" s="20">
        <f t="shared" si="12"/>
        <v>0</v>
      </c>
      <c r="K294" s="14"/>
      <c r="L294" s="15">
        <f t="shared" si="13"/>
        <v>0</v>
      </c>
      <c r="M294" s="16"/>
      <c r="N294" s="79"/>
      <c r="O294" s="78"/>
      <c r="P294" s="79"/>
      <c r="Q294" s="10"/>
      <c r="R294" s="11">
        <v>8</v>
      </c>
      <c r="S294" s="11"/>
      <c r="T294" s="10"/>
      <c r="U294" s="10"/>
      <c r="V294" s="10"/>
    </row>
    <row r="295" spans="1:22" s="17" customFormat="1" ht="15" customHeight="1">
      <c r="A295" s="28" t="s">
        <v>307</v>
      </c>
      <c r="B295" s="14"/>
      <c r="C295" s="69"/>
      <c r="D295" s="14"/>
      <c r="E295" s="14"/>
      <c r="F295" s="14"/>
      <c r="G295" s="14"/>
      <c r="H295" s="69"/>
      <c r="I295" s="14"/>
      <c r="J295" s="20">
        <f t="shared" si="12"/>
        <v>0</v>
      </c>
      <c r="K295" s="14"/>
      <c r="L295" s="15">
        <f t="shared" si="13"/>
        <v>0</v>
      </c>
      <c r="M295" s="16"/>
      <c r="N295" s="79"/>
      <c r="O295" s="78"/>
      <c r="P295" s="79"/>
      <c r="Q295" s="10"/>
      <c r="R295" s="11">
        <v>8</v>
      </c>
      <c r="S295" s="11"/>
      <c r="T295" s="10"/>
      <c r="U295" s="10"/>
      <c r="V295" s="10"/>
    </row>
    <row r="296" spans="1:22" s="17" customFormat="1" ht="15" customHeight="1">
      <c r="A296" s="28" t="s">
        <v>308</v>
      </c>
      <c r="B296" s="14"/>
      <c r="C296" s="69"/>
      <c r="D296" s="14"/>
      <c r="E296" s="14"/>
      <c r="F296" s="14"/>
      <c r="G296" s="14"/>
      <c r="H296" s="69"/>
      <c r="I296" s="14"/>
      <c r="J296" s="20">
        <f t="shared" si="12"/>
        <v>0</v>
      </c>
      <c r="K296" s="14"/>
      <c r="L296" s="15">
        <f t="shared" si="13"/>
        <v>0</v>
      </c>
      <c r="M296" s="16"/>
      <c r="N296" s="82"/>
      <c r="O296" s="78"/>
      <c r="P296" s="79"/>
      <c r="Q296" s="10"/>
      <c r="R296" s="11">
        <v>8</v>
      </c>
      <c r="S296" s="11"/>
      <c r="T296" s="10"/>
      <c r="U296" s="10"/>
      <c r="V296" s="10"/>
    </row>
    <row r="297" spans="1:22" s="17" customFormat="1" ht="15" customHeight="1">
      <c r="A297" s="28" t="s">
        <v>309</v>
      </c>
      <c r="B297" s="14"/>
      <c r="C297" s="69"/>
      <c r="D297" s="14"/>
      <c r="E297" s="14"/>
      <c r="F297" s="14"/>
      <c r="G297" s="14"/>
      <c r="H297" s="69"/>
      <c r="I297" s="14"/>
      <c r="J297" s="20">
        <f t="shared" si="12"/>
        <v>0</v>
      </c>
      <c r="K297" s="14"/>
      <c r="L297" s="15">
        <f t="shared" si="13"/>
        <v>0</v>
      </c>
      <c r="M297" s="16"/>
      <c r="N297" s="79"/>
      <c r="O297" s="78"/>
      <c r="P297" s="79"/>
      <c r="Q297" s="10"/>
      <c r="R297" s="11">
        <v>8</v>
      </c>
      <c r="S297" s="11"/>
      <c r="T297" s="10"/>
      <c r="U297" s="10"/>
      <c r="V297" s="10"/>
    </row>
    <row r="298" spans="1:22" s="17" customFormat="1" ht="15" customHeight="1">
      <c r="A298" s="28" t="s">
        <v>310</v>
      </c>
      <c r="B298" s="14"/>
      <c r="C298" s="69"/>
      <c r="D298" s="14"/>
      <c r="E298" s="14"/>
      <c r="F298" s="14"/>
      <c r="G298" s="14"/>
      <c r="H298" s="69"/>
      <c r="I298" s="14"/>
      <c r="J298" s="20">
        <f t="shared" si="12"/>
        <v>0</v>
      </c>
      <c r="K298" s="14"/>
      <c r="L298" s="15">
        <f t="shared" si="13"/>
        <v>0</v>
      </c>
      <c r="M298" s="16"/>
      <c r="N298" s="82"/>
      <c r="O298" s="78"/>
      <c r="P298" s="79"/>
      <c r="Q298" s="10"/>
      <c r="R298" s="11">
        <v>8</v>
      </c>
      <c r="S298" s="11"/>
      <c r="T298" s="18"/>
      <c r="U298" s="10"/>
      <c r="V298" s="10"/>
    </row>
    <row r="299" spans="1:22" s="17" customFormat="1" ht="15" customHeight="1">
      <c r="A299" s="28" t="s">
        <v>311</v>
      </c>
      <c r="B299" s="14"/>
      <c r="C299" s="69"/>
      <c r="D299" s="14"/>
      <c r="E299" s="14"/>
      <c r="F299" s="14"/>
      <c r="G299" s="14"/>
      <c r="H299" s="69"/>
      <c r="I299" s="14"/>
      <c r="J299" s="20">
        <f t="shared" si="12"/>
        <v>0</v>
      </c>
      <c r="K299" s="14"/>
      <c r="L299" s="15">
        <f t="shared" si="13"/>
        <v>0</v>
      </c>
      <c r="M299" s="16"/>
      <c r="N299" s="79"/>
      <c r="O299" s="78"/>
      <c r="P299" s="79"/>
      <c r="Q299" s="10"/>
      <c r="R299" s="11">
        <v>8</v>
      </c>
      <c r="S299" s="11"/>
      <c r="T299" s="10"/>
      <c r="U299" s="10"/>
      <c r="V299" s="10"/>
    </row>
    <row r="300" spans="1:22" s="17" customFormat="1" ht="15" customHeight="1">
      <c r="A300" s="28" t="s">
        <v>312</v>
      </c>
      <c r="B300" s="14"/>
      <c r="C300" s="69"/>
      <c r="D300" s="14"/>
      <c r="E300" s="14"/>
      <c r="F300" s="14"/>
      <c r="G300" s="14"/>
      <c r="H300" s="69"/>
      <c r="I300" s="14"/>
      <c r="J300" s="20">
        <f t="shared" si="12"/>
        <v>0</v>
      </c>
      <c r="K300" s="14"/>
      <c r="L300" s="15">
        <f t="shared" si="13"/>
        <v>0</v>
      </c>
      <c r="M300" s="16"/>
      <c r="N300" s="80"/>
      <c r="O300" s="81"/>
      <c r="P300" s="80"/>
      <c r="Q300" s="19"/>
      <c r="R300" s="11">
        <v>8</v>
      </c>
      <c r="S300" s="31"/>
      <c r="T300" s="29"/>
      <c r="U300" s="29"/>
      <c r="V300" s="29"/>
    </row>
    <row r="301" spans="1:22" s="17" customFormat="1" ht="15" customHeight="1">
      <c r="A301" s="28" t="s">
        <v>313</v>
      </c>
      <c r="B301" s="14"/>
      <c r="C301" s="69"/>
      <c r="D301" s="14"/>
      <c r="E301" s="14"/>
      <c r="F301" s="14"/>
      <c r="G301" s="14"/>
      <c r="H301" s="69"/>
      <c r="I301" s="14"/>
      <c r="J301" s="20">
        <f>B301+D301+E301+F301+G301+I301</f>
        <v>0</v>
      </c>
      <c r="K301" s="14"/>
      <c r="L301" s="15">
        <f t="shared" si="13"/>
        <v>0</v>
      </c>
      <c r="M301" s="16"/>
      <c r="N301" s="79"/>
      <c r="O301" s="78"/>
      <c r="P301" s="79"/>
      <c r="Q301" s="10"/>
      <c r="R301" s="11">
        <v>8</v>
      </c>
      <c r="S301" s="11"/>
      <c r="T301" s="10"/>
      <c r="U301" s="10"/>
      <c r="V301" s="10"/>
    </row>
    <row r="302" spans="1:22" s="17" customFormat="1" ht="15" customHeight="1">
      <c r="A302" s="28" t="s">
        <v>314</v>
      </c>
      <c r="B302" s="14"/>
      <c r="C302" s="69"/>
      <c r="D302" s="14"/>
      <c r="E302" s="14"/>
      <c r="F302" s="14"/>
      <c r="G302" s="14"/>
      <c r="H302" s="69"/>
      <c r="I302" s="14"/>
      <c r="J302" s="20">
        <f>B302+D302+E302+F302+G302+I302</f>
        <v>0</v>
      </c>
      <c r="K302" s="14"/>
      <c r="L302" s="15">
        <f t="shared" si="13"/>
        <v>0</v>
      </c>
      <c r="M302" s="16"/>
      <c r="N302" s="79"/>
      <c r="O302" s="78"/>
      <c r="P302" s="79"/>
      <c r="Q302" s="10"/>
      <c r="R302" s="11">
        <v>8</v>
      </c>
      <c r="S302" s="11"/>
      <c r="T302" s="10"/>
      <c r="U302" s="10"/>
      <c r="V302" s="10"/>
    </row>
    <row r="303" spans="1:22" s="17" customFormat="1" ht="15" customHeight="1">
      <c r="A303" s="28" t="s">
        <v>315</v>
      </c>
      <c r="B303" s="14"/>
      <c r="C303" s="69"/>
      <c r="D303" s="14"/>
      <c r="E303" s="14"/>
      <c r="F303" s="14"/>
      <c r="G303" s="14"/>
      <c r="H303" s="69"/>
      <c r="I303" s="14"/>
      <c r="J303" s="20">
        <f>B303+D303+E303+F303+G303+I303</f>
        <v>0</v>
      </c>
      <c r="K303" s="14"/>
      <c r="L303" s="15">
        <f t="shared" si="13"/>
        <v>0</v>
      </c>
      <c r="M303" s="16"/>
      <c r="N303" s="79"/>
      <c r="O303" s="78"/>
      <c r="P303" s="79"/>
      <c r="Q303" s="10"/>
      <c r="R303" s="11">
        <v>8</v>
      </c>
      <c r="S303" s="11"/>
      <c r="T303" s="10"/>
      <c r="U303" s="10"/>
      <c r="V303" s="10"/>
    </row>
    <row r="304" spans="1:22" s="17" customFormat="1" ht="15" customHeight="1">
      <c r="A304" s="28" t="s">
        <v>316</v>
      </c>
      <c r="B304" s="14"/>
      <c r="C304" s="69"/>
      <c r="D304" s="14"/>
      <c r="E304" s="14"/>
      <c r="F304" s="14"/>
      <c r="G304" s="14"/>
      <c r="H304" s="69"/>
      <c r="I304" s="14"/>
      <c r="J304" s="20">
        <f>B304+D304+E304+F304+G304+I304</f>
        <v>0</v>
      </c>
      <c r="K304" s="14"/>
      <c r="L304" s="15">
        <f t="shared" si="13"/>
        <v>0</v>
      </c>
      <c r="M304" s="16"/>
      <c r="N304" s="80"/>
      <c r="O304" s="81"/>
      <c r="P304" s="80"/>
      <c r="Q304" s="19"/>
      <c r="R304" s="11">
        <v>8</v>
      </c>
      <c r="S304" s="31"/>
      <c r="T304" s="29"/>
      <c r="U304" s="29"/>
      <c r="V304" s="29"/>
    </row>
    <row r="305" spans="1:22" s="17" customFormat="1" ht="15" customHeight="1">
      <c r="A305" s="45" t="s">
        <v>87</v>
      </c>
      <c r="B305" s="46"/>
      <c r="C305" s="46"/>
      <c r="D305" s="46"/>
      <c r="E305" s="46"/>
      <c r="F305" s="46"/>
      <c r="G305" s="46"/>
      <c r="H305" s="46"/>
      <c r="I305" s="46"/>
      <c r="J305" s="47">
        <f>B305+C305+D305+E305+F305+G305+H305+I305</f>
        <v>0</v>
      </c>
      <c r="K305" s="46"/>
      <c r="L305" s="48">
        <f>J305/69</f>
        <v>0</v>
      </c>
      <c r="M305" s="49"/>
      <c r="N305" s="86"/>
      <c r="O305" s="85"/>
      <c r="P305" s="86"/>
      <c r="Q305" s="50"/>
      <c r="R305" s="56">
        <v>9</v>
      </c>
      <c r="S305" s="56"/>
      <c r="T305" s="50"/>
      <c r="U305" s="50"/>
      <c r="V305" s="50"/>
    </row>
    <row r="306" spans="1:22" s="17" customFormat="1" ht="15" customHeight="1">
      <c r="A306" s="45" t="s">
        <v>317</v>
      </c>
      <c r="B306" s="46"/>
      <c r="C306" s="46"/>
      <c r="D306" s="46"/>
      <c r="E306" s="46"/>
      <c r="F306" s="46"/>
      <c r="G306" s="46"/>
      <c r="H306" s="46"/>
      <c r="I306" s="46"/>
      <c r="J306" s="47">
        <f aca="true" t="shared" si="14" ref="J306:J369">B306+C306+D306+E306+F306+G306+H306+I306</f>
        <v>0</v>
      </c>
      <c r="K306" s="46"/>
      <c r="L306" s="48">
        <f aca="true" t="shared" si="15" ref="L306:L369">J306/69</f>
        <v>0</v>
      </c>
      <c r="M306" s="49"/>
      <c r="N306" s="87"/>
      <c r="O306" s="98"/>
      <c r="P306" s="86"/>
      <c r="Q306" s="50"/>
      <c r="R306" s="56">
        <v>9</v>
      </c>
      <c r="S306" s="56"/>
      <c r="T306" s="50"/>
      <c r="U306" s="50"/>
      <c r="V306" s="50"/>
    </row>
    <row r="307" spans="1:22" s="17" customFormat="1" ht="15" customHeight="1">
      <c r="A307" s="45" t="s">
        <v>101</v>
      </c>
      <c r="B307" s="46"/>
      <c r="C307" s="46"/>
      <c r="D307" s="46"/>
      <c r="E307" s="46"/>
      <c r="F307" s="46"/>
      <c r="G307" s="46"/>
      <c r="H307" s="46"/>
      <c r="I307" s="46"/>
      <c r="J307" s="47">
        <f t="shared" si="14"/>
        <v>0</v>
      </c>
      <c r="K307" s="46"/>
      <c r="L307" s="48">
        <f t="shared" si="15"/>
        <v>0</v>
      </c>
      <c r="M307" s="49"/>
      <c r="N307" s="86"/>
      <c r="O307" s="85"/>
      <c r="P307" s="86"/>
      <c r="Q307" s="50"/>
      <c r="R307" s="56">
        <v>9</v>
      </c>
      <c r="S307" s="56"/>
      <c r="T307" s="50"/>
      <c r="U307" s="50"/>
      <c r="V307" s="50"/>
    </row>
    <row r="308" spans="1:22" s="17" customFormat="1" ht="15" customHeight="1">
      <c r="A308" s="45" t="s">
        <v>103</v>
      </c>
      <c r="B308" s="46"/>
      <c r="C308" s="46"/>
      <c r="D308" s="46"/>
      <c r="E308" s="46"/>
      <c r="F308" s="46"/>
      <c r="G308" s="46"/>
      <c r="H308" s="46"/>
      <c r="I308" s="46"/>
      <c r="J308" s="47">
        <f t="shared" si="14"/>
        <v>0</v>
      </c>
      <c r="K308" s="46"/>
      <c r="L308" s="48">
        <f t="shared" si="15"/>
        <v>0</v>
      </c>
      <c r="M308" s="49"/>
      <c r="N308" s="86"/>
      <c r="O308" s="85"/>
      <c r="P308" s="86"/>
      <c r="Q308" s="50"/>
      <c r="R308" s="56">
        <v>9</v>
      </c>
      <c r="S308" s="56"/>
      <c r="T308" s="50"/>
      <c r="U308" s="50"/>
      <c r="V308" s="50"/>
    </row>
    <row r="309" spans="1:29" s="17" customFormat="1" ht="15" customHeight="1">
      <c r="A309" s="45" t="s">
        <v>93</v>
      </c>
      <c r="B309" s="46"/>
      <c r="C309" s="46"/>
      <c r="D309" s="46"/>
      <c r="E309" s="46"/>
      <c r="F309" s="46"/>
      <c r="G309" s="46"/>
      <c r="H309" s="46"/>
      <c r="I309" s="46"/>
      <c r="J309" s="47">
        <f t="shared" si="14"/>
        <v>0</v>
      </c>
      <c r="K309" s="46"/>
      <c r="L309" s="48">
        <f t="shared" si="15"/>
        <v>0</v>
      </c>
      <c r="M309" s="49"/>
      <c r="N309" s="87"/>
      <c r="O309" s="85"/>
      <c r="P309" s="86"/>
      <c r="Q309" s="51"/>
      <c r="R309" s="56">
        <v>9</v>
      </c>
      <c r="S309" s="56"/>
      <c r="T309" s="50"/>
      <c r="U309" s="50"/>
      <c r="V309" s="50"/>
      <c r="W309" s="33"/>
      <c r="X309" s="33"/>
      <c r="Y309" s="33"/>
      <c r="Z309" s="33"/>
      <c r="AA309" s="33"/>
      <c r="AB309" s="33"/>
      <c r="AC309" s="33"/>
    </row>
    <row r="310" spans="1:22" s="17" customFormat="1" ht="15" customHeight="1">
      <c r="A310" s="45" t="s">
        <v>84</v>
      </c>
      <c r="B310" s="46"/>
      <c r="C310" s="46"/>
      <c r="D310" s="46"/>
      <c r="E310" s="46"/>
      <c r="F310" s="46"/>
      <c r="G310" s="46"/>
      <c r="H310" s="46"/>
      <c r="I310" s="46"/>
      <c r="J310" s="47">
        <f t="shared" si="14"/>
        <v>0</v>
      </c>
      <c r="K310" s="46"/>
      <c r="L310" s="48">
        <f t="shared" si="15"/>
        <v>0</v>
      </c>
      <c r="M310" s="49"/>
      <c r="N310" s="86"/>
      <c r="O310" s="85"/>
      <c r="P310" s="86"/>
      <c r="Q310" s="50"/>
      <c r="R310" s="56">
        <v>9</v>
      </c>
      <c r="S310" s="56"/>
      <c r="T310" s="50"/>
      <c r="U310" s="50"/>
      <c r="V310" s="50"/>
    </row>
    <row r="311" spans="1:22" s="17" customFormat="1" ht="15" customHeight="1">
      <c r="A311" s="45" t="s">
        <v>98</v>
      </c>
      <c r="B311" s="46"/>
      <c r="C311" s="46"/>
      <c r="D311" s="46"/>
      <c r="E311" s="46"/>
      <c r="F311" s="46"/>
      <c r="G311" s="46"/>
      <c r="H311" s="46"/>
      <c r="I311" s="46"/>
      <c r="J311" s="47">
        <f t="shared" si="14"/>
        <v>0</v>
      </c>
      <c r="K311" s="46"/>
      <c r="L311" s="48">
        <f t="shared" si="15"/>
        <v>0</v>
      </c>
      <c r="M311" s="49"/>
      <c r="N311" s="87"/>
      <c r="O311" s="85"/>
      <c r="P311" s="86"/>
      <c r="Q311" s="50"/>
      <c r="R311" s="56">
        <v>9</v>
      </c>
      <c r="S311" s="56"/>
      <c r="T311" s="50"/>
      <c r="U311" s="50"/>
      <c r="V311" s="50"/>
    </row>
    <row r="312" spans="1:22" s="17" customFormat="1" ht="15" customHeight="1">
      <c r="A312" s="45" t="s">
        <v>96</v>
      </c>
      <c r="B312" s="46"/>
      <c r="C312" s="46"/>
      <c r="D312" s="46"/>
      <c r="E312" s="46"/>
      <c r="F312" s="46"/>
      <c r="G312" s="46"/>
      <c r="H312" s="46"/>
      <c r="I312" s="46"/>
      <c r="J312" s="47">
        <f t="shared" si="14"/>
        <v>0</v>
      </c>
      <c r="K312" s="46"/>
      <c r="L312" s="48">
        <f t="shared" si="15"/>
        <v>0</v>
      </c>
      <c r="M312" s="49"/>
      <c r="N312" s="88"/>
      <c r="O312" s="89"/>
      <c r="P312" s="88"/>
      <c r="Q312" s="63"/>
      <c r="R312" s="56">
        <v>9</v>
      </c>
      <c r="S312" s="66"/>
      <c r="T312" s="62"/>
      <c r="U312" s="67"/>
      <c r="V312" s="67"/>
    </row>
    <row r="313" spans="1:22" s="17" customFormat="1" ht="15" customHeight="1">
      <c r="A313" s="45" t="s">
        <v>95</v>
      </c>
      <c r="B313" s="46"/>
      <c r="C313" s="46"/>
      <c r="D313" s="46"/>
      <c r="E313" s="46"/>
      <c r="F313" s="46"/>
      <c r="G313" s="46"/>
      <c r="H313" s="46"/>
      <c r="I313" s="46"/>
      <c r="J313" s="47">
        <f t="shared" si="14"/>
        <v>0</v>
      </c>
      <c r="K313" s="46"/>
      <c r="L313" s="48">
        <f t="shared" si="15"/>
        <v>0</v>
      </c>
      <c r="M313" s="49"/>
      <c r="N313" s="86"/>
      <c r="O313" s="85"/>
      <c r="P313" s="86"/>
      <c r="Q313" s="50"/>
      <c r="R313" s="56">
        <v>9</v>
      </c>
      <c r="S313" s="56"/>
      <c r="T313" s="50"/>
      <c r="U313" s="50"/>
      <c r="V313" s="50"/>
    </row>
    <row r="314" spans="1:22" s="17" customFormat="1" ht="15" customHeight="1">
      <c r="A314" s="45" t="s">
        <v>86</v>
      </c>
      <c r="B314" s="46"/>
      <c r="C314" s="46"/>
      <c r="D314" s="46"/>
      <c r="E314" s="46"/>
      <c r="F314" s="46"/>
      <c r="G314" s="46"/>
      <c r="H314" s="46"/>
      <c r="I314" s="46"/>
      <c r="J314" s="47">
        <f t="shared" si="14"/>
        <v>0</v>
      </c>
      <c r="K314" s="46"/>
      <c r="L314" s="48">
        <f t="shared" si="15"/>
        <v>0</v>
      </c>
      <c r="M314" s="49"/>
      <c r="N314" s="86"/>
      <c r="O314" s="85"/>
      <c r="P314" s="86"/>
      <c r="Q314" s="50"/>
      <c r="R314" s="56">
        <v>9</v>
      </c>
      <c r="S314" s="56"/>
      <c r="T314" s="50"/>
      <c r="U314" s="50"/>
      <c r="V314" s="50"/>
    </row>
    <row r="315" spans="1:22" s="17" customFormat="1" ht="15" customHeight="1">
      <c r="A315" s="45" t="s">
        <v>99</v>
      </c>
      <c r="B315" s="46"/>
      <c r="C315" s="46"/>
      <c r="D315" s="46"/>
      <c r="E315" s="46"/>
      <c r="F315" s="46"/>
      <c r="G315" s="46"/>
      <c r="H315" s="46"/>
      <c r="I315" s="46"/>
      <c r="J315" s="47">
        <f t="shared" si="14"/>
        <v>0</v>
      </c>
      <c r="K315" s="46"/>
      <c r="L315" s="48">
        <f t="shared" si="15"/>
        <v>0</v>
      </c>
      <c r="M315" s="49"/>
      <c r="N315" s="86"/>
      <c r="O315" s="85"/>
      <c r="P315" s="86"/>
      <c r="Q315" s="50"/>
      <c r="R315" s="56">
        <v>9</v>
      </c>
      <c r="S315" s="56"/>
      <c r="T315" s="50"/>
      <c r="U315" s="50"/>
      <c r="V315" s="50"/>
    </row>
    <row r="316" spans="1:22" s="17" customFormat="1" ht="15" customHeight="1">
      <c r="A316" s="45" t="s">
        <v>90</v>
      </c>
      <c r="B316" s="46"/>
      <c r="C316" s="46"/>
      <c r="D316" s="46"/>
      <c r="E316" s="46"/>
      <c r="F316" s="46"/>
      <c r="G316" s="46"/>
      <c r="H316" s="46"/>
      <c r="I316" s="46"/>
      <c r="J316" s="47">
        <f t="shared" si="14"/>
        <v>0</v>
      </c>
      <c r="K316" s="46"/>
      <c r="L316" s="48">
        <f t="shared" si="15"/>
        <v>0</v>
      </c>
      <c r="M316" s="49"/>
      <c r="N316" s="86"/>
      <c r="O316" s="85"/>
      <c r="P316" s="86"/>
      <c r="Q316" s="50"/>
      <c r="R316" s="56">
        <v>9</v>
      </c>
      <c r="S316" s="56"/>
      <c r="T316" s="50"/>
      <c r="U316" s="50"/>
      <c r="V316" s="50"/>
    </row>
    <row r="317" spans="1:22" s="17" customFormat="1" ht="15" customHeight="1">
      <c r="A317" s="45" t="s">
        <v>94</v>
      </c>
      <c r="B317" s="46"/>
      <c r="C317" s="46"/>
      <c r="D317" s="46"/>
      <c r="E317" s="46"/>
      <c r="F317" s="46"/>
      <c r="G317" s="46"/>
      <c r="H317" s="46"/>
      <c r="I317" s="46"/>
      <c r="J317" s="47">
        <f t="shared" si="14"/>
        <v>0</v>
      </c>
      <c r="K317" s="46"/>
      <c r="L317" s="48">
        <f t="shared" si="15"/>
        <v>0</v>
      </c>
      <c r="M317" s="49"/>
      <c r="N317" s="87"/>
      <c r="O317" s="85"/>
      <c r="P317" s="86"/>
      <c r="Q317" s="50"/>
      <c r="R317" s="56">
        <v>9</v>
      </c>
      <c r="S317" s="56"/>
      <c r="T317" s="50"/>
      <c r="U317" s="50"/>
      <c r="V317" s="50"/>
    </row>
    <row r="318" spans="1:29" s="17" customFormat="1" ht="15" customHeight="1">
      <c r="A318" s="45" t="s">
        <v>104</v>
      </c>
      <c r="B318" s="46"/>
      <c r="C318" s="46"/>
      <c r="D318" s="46"/>
      <c r="E318" s="46"/>
      <c r="F318" s="46"/>
      <c r="G318" s="46"/>
      <c r="H318" s="46"/>
      <c r="I318" s="46"/>
      <c r="J318" s="47">
        <f t="shared" si="14"/>
        <v>0</v>
      </c>
      <c r="K318" s="46"/>
      <c r="L318" s="48">
        <f t="shared" si="15"/>
        <v>0</v>
      </c>
      <c r="M318" s="49"/>
      <c r="N318" s="86"/>
      <c r="O318" s="85"/>
      <c r="P318" s="86"/>
      <c r="Q318" s="50"/>
      <c r="R318" s="56">
        <v>9</v>
      </c>
      <c r="S318" s="56"/>
      <c r="T318" s="50"/>
      <c r="U318" s="50"/>
      <c r="V318" s="50"/>
      <c r="W318" s="34"/>
      <c r="X318" s="34"/>
      <c r="Y318" s="34"/>
      <c r="Z318" s="34"/>
      <c r="AA318" s="34"/>
      <c r="AB318" s="34"/>
      <c r="AC318" s="34"/>
    </row>
    <row r="319" spans="1:22" s="17" customFormat="1" ht="15" customHeight="1">
      <c r="A319" s="45" t="s">
        <v>88</v>
      </c>
      <c r="B319" s="46"/>
      <c r="C319" s="46"/>
      <c r="D319" s="46"/>
      <c r="E319" s="46"/>
      <c r="F319" s="46"/>
      <c r="G319" s="46"/>
      <c r="H319" s="46"/>
      <c r="I319" s="46"/>
      <c r="J319" s="47">
        <f t="shared" si="14"/>
        <v>0</v>
      </c>
      <c r="K319" s="46"/>
      <c r="L319" s="48">
        <f t="shared" si="15"/>
        <v>0</v>
      </c>
      <c r="M319" s="49"/>
      <c r="N319" s="99"/>
      <c r="O319" s="85"/>
      <c r="P319" s="86"/>
      <c r="Q319" s="50"/>
      <c r="R319" s="56">
        <v>9</v>
      </c>
      <c r="S319" s="56"/>
      <c r="T319" s="50"/>
      <c r="U319" s="50"/>
      <c r="V319" s="50"/>
    </row>
    <row r="320" spans="1:22" s="17" customFormat="1" ht="15" customHeight="1">
      <c r="A320" s="45" t="s">
        <v>100</v>
      </c>
      <c r="B320" s="46"/>
      <c r="C320" s="46"/>
      <c r="D320" s="46"/>
      <c r="E320" s="46"/>
      <c r="F320" s="46"/>
      <c r="G320" s="46"/>
      <c r="H320" s="46"/>
      <c r="I320" s="46"/>
      <c r="J320" s="47">
        <f t="shared" si="14"/>
        <v>0</v>
      </c>
      <c r="K320" s="46"/>
      <c r="L320" s="48">
        <f t="shared" si="15"/>
        <v>0</v>
      </c>
      <c r="M320" s="49"/>
      <c r="N320" s="86"/>
      <c r="O320" s="85"/>
      <c r="P320" s="90"/>
      <c r="Q320" s="50"/>
      <c r="R320" s="56">
        <v>9</v>
      </c>
      <c r="S320" s="56"/>
      <c r="T320" s="50"/>
      <c r="U320" s="50"/>
      <c r="V320" s="50"/>
    </row>
    <row r="321" spans="1:29" s="17" customFormat="1" ht="15" customHeight="1">
      <c r="A321" s="45" t="s">
        <v>102</v>
      </c>
      <c r="B321" s="46"/>
      <c r="C321" s="46"/>
      <c r="D321" s="46"/>
      <c r="E321" s="46"/>
      <c r="F321" s="46"/>
      <c r="G321" s="46"/>
      <c r="H321" s="46"/>
      <c r="I321" s="46"/>
      <c r="J321" s="47">
        <f t="shared" si="14"/>
        <v>0</v>
      </c>
      <c r="K321" s="46"/>
      <c r="L321" s="48">
        <f t="shared" si="15"/>
        <v>0</v>
      </c>
      <c r="M321" s="49"/>
      <c r="N321" s="86"/>
      <c r="O321" s="85"/>
      <c r="P321" s="86"/>
      <c r="Q321" s="51"/>
      <c r="R321" s="56">
        <v>9</v>
      </c>
      <c r="S321" s="56"/>
      <c r="T321" s="50"/>
      <c r="U321" s="50"/>
      <c r="V321" s="50"/>
      <c r="W321" s="33"/>
      <c r="X321" s="33"/>
      <c r="Y321" s="33"/>
      <c r="Z321" s="33"/>
      <c r="AA321" s="33"/>
      <c r="AB321" s="33"/>
      <c r="AC321" s="33"/>
    </row>
    <row r="322" spans="1:22" s="17" customFormat="1" ht="15" customHeight="1">
      <c r="A322" s="45" t="s">
        <v>91</v>
      </c>
      <c r="B322" s="46"/>
      <c r="C322" s="46"/>
      <c r="D322" s="46"/>
      <c r="E322" s="46"/>
      <c r="F322" s="46"/>
      <c r="G322" s="46"/>
      <c r="H322" s="46"/>
      <c r="I322" s="46"/>
      <c r="J322" s="47">
        <f t="shared" si="14"/>
        <v>0</v>
      </c>
      <c r="K322" s="46"/>
      <c r="L322" s="48">
        <f t="shared" si="15"/>
        <v>0</v>
      </c>
      <c r="M322" s="49"/>
      <c r="N322" s="86"/>
      <c r="O322" s="85"/>
      <c r="P322" s="86"/>
      <c r="Q322" s="50"/>
      <c r="R322" s="56">
        <v>9</v>
      </c>
      <c r="S322" s="56"/>
      <c r="T322" s="50"/>
      <c r="U322" s="50"/>
      <c r="V322" s="50"/>
    </row>
    <row r="323" spans="1:29" s="17" customFormat="1" ht="15" customHeight="1">
      <c r="A323" s="45" t="s">
        <v>97</v>
      </c>
      <c r="B323" s="46"/>
      <c r="C323" s="46"/>
      <c r="D323" s="46"/>
      <c r="E323" s="46"/>
      <c r="F323" s="46"/>
      <c r="G323" s="46"/>
      <c r="H323" s="46"/>
      <c r="I323" s="46"/>
      <c r="J323" s="47">
        <f t="shared" si="14"/>
        <v>0</v>
      </c>
      <c r="K323" s="46"/>
      <c r="L323" s="48">
        <f t="shared" si="15"/>
        <v>0</v>
      </c>
      <c r="M323" s="49"/>
      <c r="N323" s="86"/>
      <c r="O323" s="85"/>
      <c r="P323" s="86"/>
      <c r="Q323" s="51"/>
      <c r="R323" s="56">
        <v>9</v>
      </c>
      <c r="S323" s="56"/>
      <c r="T323" s="50"/>
      <c r="U323" s="50"/>
      <c r="V323" s="50"/>
      <c r="W323" s="33"/>
      <c r="X323" s="33"/>
      <c r="Y323" s="33"/>
      <c r="Z323" s="33"/>
      <c r="AA323" s="33"/>
      <c r="AB323" s="33"/>
      <c r="AC323" s="33"/>
    </row>
    <row r="324" spans="1:22" s="17" customFormat="1" ht="15" customHeight="1">
      <c r="A324" s="45" t="s">
        <v>89</v>
      </c>
      <c r="B324" s="46"/>
      <c r="C324" s="46"/>
      <c r="D324" s="46"/>
      <c r="E324" s="46"/>
      <c r="F324" s="46"/>
      <c r="G324" s="46"/>
      <c r="H324" s="46"/>
      <c r="I324" s="46"/>
      <c r="J324" s="47">
        <f t="shared" si="14"/>
        <v>0</v>
      </c>
      <c r="K324" s="46"/>
      <c r="L324" s="48">
        <f t="shared" si="15"/>
        <v>0</v>
      </c>
      <c r="M324" s="49"/>
      <c r="N324" s="86"/>
      <c r="O324" s="85"/>
      <c r="P324" s="86"/>
      <c r="Q324" s="50"/>
      <c r="R324" s="56">
        <v>9</v>
      </c>
      <c r="S324" s="56"/>
      <c r="T324" s="50"/>
      <c r="U324" s="50"/>
      <c r="V324" s="50"/>
    </row>
    <row r="325" spans="1:22" s="17" customFormat="1" ht="15" customHeight="1">
      <c r="A325" s="45" t="s">
        <v>92</v>
      </c>
      <c r="B325" s="46"/>
      <c r="C325" s="46"/>
      <c r="D325" s="46"/>
      <c r="E325" s="46"/>
      <c r="F325" s="46"/>
      <c r="G325" s="46"/>
      <c r="H325" s="46"/>
      <c r="I325" s="46"/>
      <c r="J325" s="47">
        <f t="shared" si="14"/>
        <v>0</v>
      </c>
      <c r="K325" s="46"/>
      <c r="L325" s="48">
        <f t="shared" si="15"/>
        <v>0</v>
      </c>
      <c r="M325" s="49"/>
      <c r="N325" s="86"/>
      <c r="O325" s="85"/>
      <c r="P325" s="86"/>
      <c r="Q325" s="50"/>
      <c r="R325" s="56">
        <v>9</v>
      </c>
      <c r="S325" s="56"/>
      <c r="T325" s="50"/>
      <c r="U325" s="50"/>
      <c r="V325" s="50"/>
    </row>
    <row r="326" spans="1:22" s="17" customFormat="1" ht="15" customHeight="1">
      <c r="A326" s="45" t="s">
        <v>83</v>
      </c>
      <c r="B326" s="46"/>
      <c r="C326" s="46"/>
      <c r="D326" s="46"/>
      <c r="E326" s="46"/>
      <c r="F326" s="46"/>
      <c r="G326" s="46"/>
      <c r="H326" s="46"/>
      <c r="I326" s="46"/>
      <c r="J326" s="47">
        <f t="shared" si="14"/>
        <v>0</v>
      </c>
      <c r="K326" s="46"/>
      <c r="L326" s="48">
        <f t="shared" si="15"/>
        <v>0</v>
      </c>
      <c r="M326" s="49"/>
      <c r="N326" s="86"/>
      <c r="O326" s="85"/>
      <c r="P326" s="86"/>
      <c r="Q326" s="50"/>
      <c r="R326" s="56">
        <v>9</v>
      </c>
      <c r="S326" s="56"/>
      <c r="T326" s="50"/>
      <c r="U326" s="50"/>
      <c r="V326" s="50"/>
    </row>
    <row r="327" spans="1:29" s="17" customFormat="1" ht="15" customHeight="1">
      <c r="A327" s="45" t="s">
        <v>85</v>
      </c>
      <c r="B327" s="46"/>
      <c r="C327" s="46"/>
      <c r="D327" s="46"/>
      <c r="E327" s="46"/>
      <c r="F327" s="46"/>
      <c r="G327" s="46"/>
      <c r="H327" s="46"/>
      <c r="I327" s="46"/>
      <c r="J327" s="47">
        <f t="shared" si="14"/>
        <v>0</v>
      </c>
      <c r="K327" s="46"/>
      <c r="L327" s="48">
        <f t="shared" si="15"/>
        <v>0</v>
      </c>
      <c r="M327" s="49"/>
      <c r="N327" s="86"/>
      <c r="O327" s="85"/>
      <c r="P327" s="86"/>
      <c r="Q327" s="51"/>
      <c r="R327" s="56">
        <v>9</v>
      </c>
      <c r="S327" s="56"/>
      <c r="T327" s="50"/>
      <c r="U327" s="50"/>
      <c r="V327" s="50"/>
      <c r="W327" s="33"/>
      <c r="X327" s="33"/>
      <c r="Y327" s="33"/>
      <c r="Z327" s="33"/>
      <c r="AA327" s="33"/>
      <c r="AB327" s="33"/>
      <c r="AC327" s="33"/>
    </row>
    <row r="328" spans="1:22" s="17" customFormat="1" ht="15" customHeight="1">
      <c r="A328" s="45" t="s">
        <v>318</v>
      </c>
      <c r="B328" s="46"/>
      <c r="C328" s="46"/>
      <c r="D328" s="46"/>
      <c r="E328" s="46"/>
      <c r="F328" s="46"/>
      <c r="G328" s="46"/>
      <c r="H328" s="46"/>
      <c r="I328" s="46"/>
      <c r="J328" s="47">
        <f t="shared" si="14"/>
        <v>0</v>
      </c>
      <c r="K328" s="46"/>
      <c r="L328" s="48">
        <f t="shared" si="15"/>
        <v>0</v>
      </c>
      <c r="M328" s="49"/>
      <c r="N328" s="86"/>
      <c r="O328" s="85"/>
      <c r="P328" s="86"/>
      <c r="Q328" s="50"/>
      <c r="R328" s="56">
        <v>9</v>
      </c>
      <c r="S328" s="56"/>
      <c r="T328" s="50"/>
      <c r="U328" s="50"/>
      <c r="V328" s="50"/>
    </row>
    <row r="329" spans="1:22" s="17" customFormat="1" ht="15" customHeight="1">
      <c r="A329" s="45" t="s">
        <v>319</v>
      </c>
      <c r="B329" s="46"/>
      <c r="C329" s="46"/>
      <c r="D329" s="46"/>
      <c r="E329" s="46"/>
      <c r="F329" s="46"/>
      <c r="G329" s="46"/>
      <c r="H329" s="46"/>
      <c r="I329" s="46"/>
      <c r="J329" s="47">
        <f t="shared" si="14"/>
        <v>0</v>
      </c>
      <c r="K329" s="46"/>
      <c r="L329" s="48">
        <f t="shared" si="15"/>
        <v>0</v>
      </c>
      <c r="M329" s="49"/>
      <c r="N329" s="86"/>
      <c r="O329" s="85"/>
      <c r="P329" s="86"/>
      <c r="Q329" s="50"/>
      <c r="R329" s="56">
        <v>9</v>
      </c>
      <c r="S329" s="56"/>
      <c r="T329" s="50"/>
      <c r="U329" s="50"/>
      <c r="V329" s="50"/>
    </row>
    <row r="330" spans="1:22" s="17" customFormat="1" ht="15" customHeight="1">
      <c r="A330" s="45" t="s">
        <v>320</v>
      </c>
      <c r="B330" s="46"/>
      <c r="C330" s="46"/>
      <c r="D330" s="46"/>
      <c r="E330" s="46"/>
      <c r="F330" s="46"/>
      <c r="G330" s="46"/>
      <c r="H330" s="46"/>
      <c r="I330" s="46"/>
      <c r="J330" s="47">
        <f t="shared" si="14"/>
        <v>0</v>
      </c>
      <c r="K330" s="46"/>
      <c r="L330" s="48">
        <f t="shared" si="15"/>
        <v>0</v>
      </c>
      <c r="M330" s="49"/>
      <c r="N330" s="87"/>
      <c r="O330" s="85"/>
      <c r="P330" s="90"/>
      <c r="Q330" s="50"/>
      <c r="R330" s="56">
        <v>9</v>
      </c>
      <c r="S330" s="56"/>
      <c r="T330" s="50"/>
      <c r="U330" s="50"/>
      <c r="V330" s="50"/>
    </row>
    <row r="331" spans="1:29" s="17" customFormat="1" ht="15" customHeight="1">
      <c r="A331" s="45" t="s">
        <v>321</v>
      </c>
      <c r="B331" s="46"/>
      <c r="C331" s="46"/>
      <c r="D331" s="46"/>
      <c r="E331" s="46"/>
      <c r="F331" s="46"/>
      <c r="G331" s="46"/>
      <c r="H331" s="46"/>
      <c r="I331" s="46"/>
      <c r="J331" s="47">
        <f t="shared" si="14"/>
        <v>0</v>
      </c>
      <c r="K331" s="46"/>
      <c r="L331" s="48">
        <f t="shared" si="15"/>
        <v>0</v>
      </c>
      <c r="M331" s="49"/>
      <c r="N331" s="86"/>
      <c r="O331" s="85"/>
      <c r="P331" s="86"/>
      <c r="Q331" s="51"/>
      <c r="R331" s="56">
        <v>9</v>
      </c>
      <c r="S331" s="56"/>
      <c r="T331" s="50"/>
      <c r="U331" s="50"/>
      <c r="V331" s="50"/>
      <c r="W331" s="33"/>
      <c r="X331" s="33"/>
      <c r="Y331" s="33"/>
      <c r="Z331" s="33"/>
      <c r="AA331" s="33"/>
      <c r="AB331" s="33"/>
      <c r="AC331" s="33"/>
    </row>
    <row r="332" spans="1:22" s="17" customFormat="1" ht="15" customHeight="1">
      <c r="A332" s="45" t="s">
        <v>322</v>
      </c>
      <c r="B332" s="46"/>
      <c r="C332" s="46"/>
      <c r="D332" s="46"/>
      <c r="E332" s="46"/>
      <c r="F332" s="46"/>
      <c r="G332" s="46"/>
      <c r="H332" s="46"/>
      <c r="I332" s="46"/>
      <c r="J332" s="47">
        <f t="shared" si="14"/>
        <v>0</v>
      </c>
      <c r="K332" s="46"/>
      <c r="L332" s="48">
        <f t="shared" si="15"/>
        <v>0</v>
      </c>
      <c r="M332" s="49"/>
      <c r="N332" s="86"/>
      <c r="O332" s="85"/>
      <c r="P332" s="86"/>
      <c r="Q332" s="50"/>
      <c r="R332" s="56">
        <v>9</v>
      </c>
      <c r="S332" s="56"/>
      <c r="T332" s="50"/>
      <c r="U332" s="50"/>
      <c r="V332" s="50"/>
    </row>
    <row r="333" spans="1:22" s="17" customFormat="1" ht="15" customHeight="1">
      <c r="A333" s="45" t="s">
        <v>323</v>
      </c>
      <c r="B333" s="46"/>
      <c r="C333" s="46"/>
      <c r="D333" s="46"/>
      <c r="E333" s="46"/>
      <c r="F333" s="46"/>
      <c r="G333" s="46"/>
      <c r="H333" s="46"/>
      <c r="I333" s="46"/>
      <c r="J333" s="47">
        <f t="shared" si="14"/>
        <v>0</v>
      </c>
      <c r="K333" s="46"/>
      <c r="L333" s="48">
        <f t="shared" si="15"/>
        <v>0</v>
      </c>
      <c r="M333" s="49"/>
      <c r="N333" s="86"/>
      <c r="O333" s="85"/>
      <c r="P333" s="86"/>
      <c r="Q333" s="50"/>
      <c r="R333" s="56">
        <v>9</v>
      </c>
      <c r="S333" s="56"/>
      <c r="T333" s="50"/>
      <c r="U333" s="50"/>
      <c r="V333" s="50"/>
    </row>
    <row r="334" spans="1:22" s="17" customFormat="1" ht="15" customHeight="1">
      <c r="A334" s="45" t="s">
        <v>324</v>
      </c>
      <c r="B334" s="46"/>
      <c r="C334" s="46"/>
      <c r="D334" s="46"/>
      <c r="E334" s="46"/>
      <c r="F334" s="46"/>
      <c r="G334" s="46"/>
      <c r="H334" s="46"/>
      <c r="I334" s="46"/>
      <c r="J334" s="47">
        <f t="shared" si="14"/>
        <v>0</v>
      </c>
      <c r="K334" s="46"/>
      <c r="L334" s="48">
        <f t="shared" si="15"/>
        <v>0</v>
      </c>
      <c r="M334" s="49"/>
      <c r="N334" s="86"/>
      <c r="O334" s="85"/>
      <c r="P334" s="86"/>
      <c r="Q334" s="50"/>
      <c r="R334" s="56">
        <v>9</v>
      </c>
      <c r="S334" s="56"/>
      <c r="T334" s="50"/>
      <c r="U334" s="50"/>
      <c r="V334" s="50"/>
    </row>
    <row r="335" spans="1:22" s="17" customFormat="1" ht="15" customHeight="1">
      <c r="A335" s="45" t="s">
        <v>325</v>
      </c>
      <c r="B335" s="46"/>
      <c r="C335" s="46"/>
      <c r="D335" s="46"/>
      <c r="E335" s="46"/>
      <c r="F335" s="46"/>
      <c r="G335" s="46"/>
      <c r="H335" s="46"/>
      <c r="I335" s="46"/>
      <c r="J335" s="47">
        <f t="shared" si="14"/>
        <v>0</v>
      </c>
      <c r="K335" s="46"/>
      <c r="L335" s="48">
        <f t="shared" si="15"/>
        <v>0</v>
      </c>
      <c r="M335" s="49"/>
      <c r="N335" s="90"/>
      <c r="O335" s="91"/>
      <c r="P335" s="90"/>
      <c r="Q335" s="54"/>
      <c r="R335" s="56">
        <v>9</v>
      </c>
      <c r="S335" s="58"/>
      <c r="T335" s="53"/>
      <c r="U335" s="53"/>
      <c r="V335" s="53"/>
    </row>
    <row r="336" spans="1:29" s="17" customFormat="1" ht="15" customHeight="1">
      <c r="A336" s="45" t="s">
        <v>326</v>
      </c>
      <c r="B336" s="46"/>
      <c r="C336" s="46"/>
      <c r="D336" s="46"/>
      <c r="E336" s="46"/>
      <c r="F336" s="46"/>
      <c r="G336" s="46"/>
      <c r="H336" s="46"/>
      <c r="I336" s="46"/>
      <c r="J336" s="47">
        <f t="shared" si="14"/>
        <v>0</v>
      </c>
      <c r="K336" s="46"/>
      <c r="L336" s="48">
        <f t="shared" si="15"/>
        <v>0</v>
      </c>
      <c r="M336" s="49"/>
      <c r="N336" s="86"/>
      <c r="O336" s="85"/>
      <c r="P336" s="86"/>
      <c r="Q336" s="51"/>
      <c r="R336" s="56">
        <v>9</v>
      </c>
      <c r="S336" s="56"/>
      <c r="T336" s="50"/>
      <c r="U336" s="50"/>
      <c r="V336" s="50"/>
      <c r="W336" s="33"/>
      <c r="X336" s="33"/>
      <c r="Y336" s="33"/>
      <c r="Z336" s="33"/>
      <c r="AA336" s="33"/>
      <c r="AB336" s="33"/>
      <c r="AC336" s="33"/>
    </row>
    <row r="337" spans="1:22" s="17" customFormat="1" ht="15" customHeight="1">
      <c r="A337" s="45" t="s">
        <v>327</v>
      </c>
      <c r="B337" s="46"/>
      <c r="C337" s="46"/>
      <c r="D337" s="46"/>
      <c r="E337" s="46"/>
      <c r="F337" s="46"/>
      <c r="G337" s="46"/>
      <c r="H337" s="46"/>
      <c r="I337" s="46"/>
      <c r="J337" s="47">
        <f t="shared" si="14"/>
        <v>0</v>
      </c>
      <c r="K337" s="46"/>
      <c r="L337" s="48">
        <f t="shared" si="15"/>
        <v>0</v>
      </c>
      <c r="M337" s="49"/>
      <c r="N337" s="86"/>
      <c r="O337" s="85"/>
      <c r="P337" s="86"/>
      <c r="Q337" s="50"/>
      <c r="R337" s="56">
        <v>9</v>
      </c>
      <c r="S337" s="56"/>
      <c r="T337" s="50"/>
      <c r="U337" s="50"/>
      <c r="V337" s="50"/>
    </row>
    <row r="338" spans="1:22" s="17" customFormat="1" ht="15" customHeight="1">
      <c r="A338" s="45" t="s">
        <v>328</v>
      </c>
      <c r="B338" s="46"/>
      <c r="C338" s="46"/>
      <c r="D338" s="46"/>
      <c r="E338" s="46"/>
      <c r="F338" s="46"/>
      <c r="G338" s="46"/>
      <c r="H338" s="46"/>
      <c r="I338" s="46"/>
      <c r="J338" s="47">
        <f t="shared" si="14"/>
        <v>0</v>
      </c>
      <c r="K338" s="46"/>
      <c r="L338" s="48">
        <f t="shared" si="15"/>
        <v>0</v>
      </c>
      <c r="M338" s="49"/>
      <c r="N338" s="86"/>
      <c r="O338" s="85"/>
      <c r="P338" s="86"/>
      <c r="Q338" s="50"/>
      <c r="R338" s="56">
        <v>9</v>
      </c>
      <c r="S338" s="56"/>
      <c r="T338" s="50"/>
      <c r="U338" s="50"/>
      <c r="V338" s="50"/>
    </row>
    <row r="339" spans="1:22" s="17" customFormat="1" ht="15" customHeight="1">
      <c r="A339" s="45" t="s">
        <v>329</v>
      </c>
      <c r="B339" s="46"/>
      <c r="C339" s="46"/>
      <c r="D339" s="46"/>
      <c r="E339" s="46"/>
      <c r="F339" s="46"/>
      <c r="G339" s="46"/>
      <c r="H339" s="46"/>
      <c r="I339" s="46"/>
      <c r="J339" s="47">
        <f t="shared" si="14"/>
        <v>0</v>
      </c>
      <c r="K339" s="46"/>
      <c r="L339" s="48">
        <f t="shared" si="15"/>
        <v>0</v>
      </c>
      <c r="M339" s="49"/>
      <c r="N339" s="86"/>
      <c r="O339" s="85"/>
      <c r="P339" s="86"/>
      <c r="Q339" s="50"/>
      <c r="R339" s="56">
        <v>9</v>
      </c>
      <c r="S339" s="56"/>
      <c r="T339" s="50"/>
      <c r="U339" s="50"/>
      <c r="V339" s="50"/>
    </row>
    <row r="340" spans="1:22" s="17" customFormat="1" ht="15" customHeight="1">
      <c r="A340" s="45" t="s">
        <v>330</v>
      </c>
      <c r="B340" s="46"/>
      <c r="C340" s="46"/>
      <c r="D340" s="46"/>
      <c r="E340" s="46"/>
      <c r="F340" s="46"/>
      <c r="G340" s="46"/>
      <c r="H340" s="46"/>
      <c r="I340" s="46"/>
      <c r="J340" s="47">
        <f t="shared" si="14"/>
        <v>0</v>
      </c>
      <c r="K340" s="46"/>
      <c r="L340" s="48">
        <f t="shared" si="15"/>
        <v>0</v>
      </c>
      <c r="M340" s="49"/>
      <c r="N340" s="86"/>
      <c r="O340" s="85"/>
      <c r="P340" s="86"/>
      <c r="Q340" s="50"/>
      <c r="R340" s="56">
        <v>9</v>
      </c>
      <c r="S340" s="56"/>
      <c r="T340" s="50"/>
      <c r="U340" s="50"/>
      <c r="V340" s="50"/>
    </row>
    <row r="341" spans="1:22" s="17" customFormat="1" ht="15" customHeight="1">
      <c r="A341" s="45" t="s">
        <v>331</v>
      </c>
      <c r="B341" s="46"/>
      <c r="C341" s="46"/>
      <c r="D341" s="46"/>
      <c r="E341" s="46"/>
      <c r="F341" s="46"/>
      <c r="G341" s="46"/>
      <c r="H341" s="46"/>
      <c r="I341" s="46"/>
      <c r="J341" s="47">
        <f t="shared" si="14"/>
        <v>0</v>
      </c>
      <c r="K341" s="46"/>
      <c r="L341" s="48">
        <f t="shared" si="15"/>
        <v>0</v>
      </c>
      <c r="M341" s="49"/>
      <c r="N341" s="86"/>
      <c r="O341" s="85"/>
      <c r="P341" s="86"/>
      <c r="Q341" s="50"/>
      <c r="R341" s="56">
        <v>9</v>
      </c>
      <c r="S341" s="56"/>
      <c r="T341" s="50"/>
      <c r="U341" s="50"/>
      <c r="V341" s="50"/>
    </row>
    <row r="342" spans="1:29" s="17" customFormat="1" ht="15" customHeight="1">
      <c r="A342" s="45" t="s">
        <v>332</v>
      </c>
      <c r="B342" s="46"/>
      <c r="C342" s="46"/>
      <c r="D342" s="46"/>
      <c r="E342" s="46"/>
      <c r="F342" s="46"/>
      <c r="G342" s="46"/>
      <c r="H342" s="46"/>
      <c r="I342" s="46"/>
      <c r="J342" s="47">
        <f t="shared" si="14"/>
        <v>0</v>
      </c>
      <c r="K342" s="46"/>
      <c r="L342" s="48">
        <f t="shared" si="15"/>
        <v>0</v>
      </c>
      <c r="M342" s="49"/>
      <c r="N342" s="86"/>
      <c r="O342" s="85"/>
      <c r="P342" s="86"/>
      <c r="Q342" s="51"/>
      <c r="R342" s="56">
        <v>9</v>
      </c>
      <c r="S342" s="56"/>
      <c r="T342" s="50"/>
      <c r="U342" s="50"/>
      <c r="V342" s="50"/>
      <c r="W342" s="33"/>
      <c r="X342" s="33"/>
      <c r="Y342" s="33"/>
      <c r="Z342" s="33"/>
      <c r="AA342" s="33"/>
      <c r="AB342" s="33"/>
      <c r="AC342" s="33"/>
    </row>
    <row r="343" spans="1:22" s="17" customFormat="1" ht="15" customHeight="1">
      <c r="A343" s="45" t="s">
        <v>333</v>
      </c>
      <c r="B343" s="46"/>
      <c r="C343" s="46"/>
      <c r="D343" s="46"/>
      <c r="E343" s="46"/>
      <c r="F343" s="46"/>
      <c r="G343" s="46"/>
      <c r="H343" s="46"/>
      <c r="I343" s="46"/>
      <c r="J343" s="47">
        <f t="shared" si="14"/>
        <v>0</v>
      </c>
      <c r="K343" s="46"/>
      <c r="L343" s="48">
        <f t="shared" si="15"/>
        <v>0</v>
      </c>
      <c r="M343" s="49"/>
      <c r="N343" s="86"/>
      <c r="O343" s="85"/>
      <c r="P343" s="86"/>
      <c r="Q343" s="50"/>
      <c r="R343" s="56">
        <v>9</v>
      </c>
      <c r="S343" s="56"/>
      <c r="T343" s="50"/>
      <c r="U343" s="50"/>
      <c r="V343" s="50"/>
    </row>
    <row r="344" spans="1:22" s="17" customFormat="1" ht="15" customHeight="1">
      <c r="A344" s="45" t="s">
        <v>334</v>
      </c>
      <c r="B344" s="46"/>
      <c r="C344" s="46"/>
      <c r="D344" s="46"/>
      <c r="E344" s="46"/>
      <c r="F344" s="46"/>
      <c r="G344" s="46"/>
      <c r="H344" s="46"/>
      <c r="I344" s="46"/>
      <c r="J344" s="47">
        <f t="shared" si="14"/>
        <v>0</v>
      </c>
      <c r="K344" s="46"/>
      <c r="L344" s="48">
        <f t="shared" si="15"/>
        <v>0</v>
      </c>
      <c r="M344" s="49"/>
      <c r="N344" s="86"/>
      <c r="O344" s="85"/>
      <c r="P344" s="86"/>
      <c r="Q344" s="50"/>
      <c r="R344" s="56">
        <v>9</v>
      </c>
      <c r="S344" s="56"/>
      <c r="T344" s="50"/>
      <c r="U344" s="50"/>
      <c r="V344" s="50"/>
    </row>
    <row r="345" spans="1:29" s="17" customFormat="1" ht="15" customHeight="1">
      <c r="A345" s="45" t="s">
        <v>335</v>
      </c>
      <c r="B345" s="46"/>
      <c r="C345" s="46"/>
      <c r="D345" s="46"/>
      <c r="E345" s="46"/>
      <c r="F345" s="46"/>
      <c r="G345" s="46"/>
      <c r="H345" s="46"/>
      <c r="I345" s="46"/>
      <c r="J345" s="47">
        <f t="shared" si="14"/>
        <v>0</v>
      </c>
      <c r="K345" s="46"/>
      <c r="L345" s="48">
        <f t="shared" si="15"/>
        <v>0</v>
      </c>
      <c r="M345" s="49"/>
      <c r="N345" s="86"/>
      <c r="O345" s="85"/>
      <c r="P345" s="86"/>
      <c r="Q345" s="51"/>
      <c r="R345" s="56">
        <v>9</v>
      </c>
      <c r="S345" s="56"/>
      <c r="T345" s="50"/>
      <c r="U345" s="50"/>
      <c r="V345" s="50"/>
      <c r="W345" s="33"/>
      <c r="X345" s="33"/>
      <c r="Y345" s="33"/>
      <c r="Z345" s="33"/>
      <c r="AA345" s="33"/>
      <c r="AB345" s="33"/>
      <c r="AC345" s="33"/>
    </row>
    <row r="346" spans="1:22" s="17" customFormat="1" ht="15" customHeight="1">
      <c r="A346" s="45" t="s">
        <v>336</v>
      </c>
      <c r="B346" s="46"/>
      <c r="C346" s="46"/>
      <c r="D346" s="46"/>
      <c r="E346" s="46"/>
      <c r="F346" s="46"/>
      <c r="G346" s="46"/>
      <c r="H346" s="46"/>
      <c r="I346" s="46"/>
      <c r="J346" s="47">
        <f t="shared" si="14"/>
        <v>0</v>
      </c>
      <c r="K346" s="46"/>
      <c r="L346" s="48">
        <f t="shared" si="15"/>
        <v>0</v>
      </c>
      <c r="M346" s="49"/>
      <c r="N346" s="86"/>
      <c r="O346" s="85"/>
      <c r="P346" s="86"/>
      <c r="Q346" s="50"/>
      <c r="R346" s="56">
        <v>9</v>
      </c>
      <c r="S346" s="56"/>
      <c r="T346" s="50"/>
      <c r="U346" s="50"/>
      <c r="V346" s="50"/>
    </row>
    <row r="347" spans="1:22" s="17" customFormat="1" ht="15" customHeight="1">
      <c r="A347" s="45" t="s">
        <v>337</v>
      </c>
      <c r="B347" s="46"/>
      <c r="C347" s="46"/>
      <c r="D347" s="46"/>
      <c r="E347" s="46"/>
      <c r="F347" s="46"/>
      <c r="G347" s="46"/>
      <c r="H347" s="46"/>
      <c r="I347" s="46"/>
      <c r="J347" s="47">
        <f t="shared" si="14"/>
        <v>0</v>
      </c>
      <c r="K347" s="46"/>
      <c r="L347" s="48">
        <f t="shared" si="15"/>
        <v>0</v>
      </c>
      <c r="M347" s="49"/>
      <c r="N347" s="86"/>
      <c r="O347" s="85"/>
      <c r="P347" s="90"/>
      <c r="Q347" s="50"/>
      <c r="R347" s="56">
        <v>9</v>
      </c>
      <c r="S347" s="56"/>
      <c r="T347" s="50"/>
      <c r="U347" s="50"/>
      <c r="V347" s="50"/>
    </row>
    <row r="348" spans="1:22" s="17" customFormat="1" ht="15" customHeight="1">
      <c r="A348" s="45" t="s">
        <v>338</v>
      </c>
      <c r="B348" s="46"/>
      <c r="C348" s="46"/>
      <c r="D348" s="46"/>
      <c r="E348" s="46"/>
      <c r="F348" s="46"/>
      <c r="G348" s="46"/>
      <c r="H348" s="46"/>
      <c r="I348" s="46"/>
      <c r="J348" s="47">
        <f t="shared" si="14"/>
        <v>0</v>
      </c>
      <c r="K348" s="46"/>
      <c r="L348" s="48">
        <f t="shared" si="15"/>
        <v>0</v>
      </c>
      <c r="M348" s="49"/>
      <c r="N348" s="86"/>
      <c r="O348" s="85"/>
      <c r="P348" s="86"/>
      <c r="Q348" s="50"/>
      <c r="R348" s="56">
        <v>9</v>
      </c>
      <c r="S348" s="56"/>
      <c r="T348" s="50"/>
      <c r="U348" s="50"/>
      <c r="V348" s="50"/>
    </row>
    <row r="349" spans="1:22" s="17" customFormat="1" ht="15" customHeight="1">
      <c r="A349" s="45" t="s">
        <v>339</v>
      </c>
      <c r="B349" s="46"/>
      <c r="C349" s="46"/>
      <c r="D349" s="46"/>
      <c r="E349" s="46"/>
      <c r="F349" s="46"/>
      <c r="G349" s="46"/>
      <c r="H349" s="46"/>
      <c r="I349" s="46"/>
      <c r="J349" s="47">
        <f t="shared" si="14"/>
        <v>0</v>
      </c>
      <c r="K349" s="46"/>
      <c r="L349" s="48">
        <f t="shared" si="15"/>
        <v>0</v>
      </c>
      <c r="M349" s="49"/>
      <c r="N349" s="88"/>
      <c r="O349" s="89"/>
      <c r="P349" s="88"/>
      <c r="Q349" s="52"/>
      <c r="R349" s="56">
        <v>9</v>
      </c>
      <c r="S349" s="57"/>
      <c r="T349" s="51"/>
      <c r="U349" s="53"/>
      <c r="V349" s="53"/>
    </row>
    <row r="350" spans="1:22" s="17" customFormat="1" ht="15" customHeight="1">
      <c r="A350" s="45" t="s">
        <v>340</v>
      </c>
      <c r="B350" s="46"/>
      <c r="C350" s="46"/>
      <c r="D350" s="46"/>
      <c r="E350" s="46"/>
      <c r="F350" s="46"/>
      <c r="G350" s="46"/>
      <c r="H350" s="46"/>
      <c r="I350" s="46"/>
      <c r="J350" s="47">
        <f t="shared" si="14"/>
        <v>0</v>
      </c>
      <c r="K350" s="46"/>
      <c r="L350" s="48">
        <f t="shared" si="15"/>
        <v>0</v>
      </c>
      <c r="M350" s="49"/>
      <c r="N350" s="86"/>
      <c r="O350" s="85"/>
      <c r="P350" s="86"/>
      <c r="Q350" s="50"/>
      <c r="R350" s="56">
        <v>9</v>
      </c>
      <c r="S350" s="56"/>
      <c r="T350" s="50"/>
      <c r="U350" s="50"/>
      <c r="V350" s="50"/>
    </row>
    <row r="351" spans="1:29" s="17" customFormat="1" ht="15" customHeight="1">
      <c r="A351" s="45" t="s">
        <v>341</v>
      </c>
      <c r="B351" s="46"/>
      <c r="C351" s="46"/>
      <c r="D351" s="46"/>
      <c r="E351" s="46"/>
      <c r="F351" s="46"/>
      <c r="G351" s="46"/>
      <c r="H351" s="46"/>
      <c r="I351" s="46"/>
      <c r="J351" s="47">
        <f t="shared" si="14"/>
        <v>0</v>
      </c>
      <c r="K351" s="46"/>
      <c r="L351" s="48">
        <f t="shared" si="15"/>
        <v>0</v>
      </c>
      <c r="M351" s="49"/>
      <c r="N351" s="86"/>
      <c r="O351" s="85"/>
      <c r="P351" s="86"/>
      <c r="Q351" s="50"/>
      <c r="R351" s="56">
        <v>9</v>
      </c>
      <c r="S351" s="56"/>
      <c r="T351" s="50"/>
      <c r="U351" s="50"/>
      <c r="V351" s="50"/>
      <c r="W351" s="34"/>
      <c r="X351" s="34"/>
      <c r="Y351" s="34"/>
      <c r="Z351" s="34"/>
      <c r="AA351" s="34"/>
      <c r="AB351" s="34"/>
      <c r="AC351" s="34"/>
    </row>
    <row r="352" spans="1:22" s="17" customFormat="1" ht="15" customHeight="1">
      <c r="A352" s="45" t="s">
        <v>342</v>
      </c>
      <c r="B352" s="46"/>
      <c r="C352" s="46"/>
      <c r="D352" s="46"/>
      <c r="E352" s="46"/>
      <c r="F352" s="46"/>
      <c r="G352" s="46"/>
      <c r="H352" s="46"/>
      <c r="I352" s="46"/>
      <c r="J352" s="47">
        <f t="shared" si="14"/>
        <v>0</v>
      </c>
      <c r="K352" s="46"/>
      <c r="L352" s="48">
        <f t="shared" si="15"/>
        <v>0</v>
      </c>
      <c r="M352" s="49"/>
      <c r="N352" s="86"/>
      <c r="O352" s="85"/>
      <c r="P352" s="86"/>
      <c r="Q352" s="50"/>
      <c r="R352" s="56">
        <v>9</v>
      </c>
      <c r="S352" s="56"/>
      <c r="T352" s="50"/>
      <c r="U352" s="50"/>
      <c r="V352" s="50"/>
    </row>
    <row r="353" spans="1:22" s="17" customFormat="1" ht="15" customHeight="1">
      <c r="A353" s="45" t="s">
        <v>343</v>
      </c>
      <c r="B353" s="46"/>
      <c r="C353" s="46"/>
      <c r="D353" s="46"/>
      <c r="E353" s="46"/>
      <c r="F353" s="46"/>
      <c r="G353" s="46"/>
      <c r="H353" s="46"/>
      <c r="I353" s="46"/>
      <c r="J353" s="47">
        <f t="shared" si="14"/>
        <v>0</v>
      </c>
      <c r="K353" s="46"/>
      <c r="L353" s="48">
        <f t="shared" si="15"/>
        <v>0</v>
      </c>
      <c r="M353" s="49"/>
      <c r="N353" s="86"/>
      <c r="O353" s="85"/>
      <c r="P353" s="86"/>
      <c r="Q353" s="50"/>
      <c r="R353" s="56">
        <v>9</v>
      </c>
      <c r="S353" s="56"/>
      <c r="T353" s="50"/>
      <c r="U353" s="50"/>
      <c r="V353" s="50"/>
    </row>
    <row r="354" spans="1:22" s="17" customFormat="1" ht="15" customHeight="1">
      <c r="A354" s="45" t="s">
        <v>344</v>
      </c>
      <c r="B354" s="46"/>
      <c r="C354" s="46"/>
      <c r="D354" s="46"/>
      <c r="E354" s="46"/>
      <c r="F354" s="46"/>
      <c r="G354" s="46"/>
      <c r="H354" s="46"/>
      <c r="I354" s="46"/>
      <c r="J354" s="47">
        <f t="shared" si="14"/>
        <v>0</v>
      </c>
      <c r="K354" s="46"/>
      <c r="L354" s="48">
        <f t="shared" si="15"/>
        <v>0</v>
      </c>
      <c r="M354" s="49"/>
      <c r="N354" s="86"/>
      <c r="O354" s="85"/>
      <c r="P354" s="86"/>
      <c r="Q354" s="50"/>
      <c r="R354" s="56">
        <v>9</v>
      </c>
      <c r="S354" s="56"/>
      <c r="T354" s="50"/>
      <c r="U354" s="50"/>
      <c r="V354" s="50"/>
    </row>
    <row r="355" spans="1:22" s="17" customFormat="1" ht="15" customHeight="1">
      <c r="A355" s="28" t="s">
        <v>112</v>
      </c>
      <c r="B355" s="14"/>
      <c r="C355" s="14"/>
      <c r="D355" s="14"/>
      <c r="E355" s="14"/>
      <c r="F355" s="14"/>
      <c r="G355" s="14"/>
      <c r="H355" s="14"/>
      <c r="I355" s="14"/>
      <c r="J355" s="20">
        <f t="shared" si="14"/>
        <v>0</v>
      </c>
      <c r="K355" s="14"/>
      <c r="L355" s="15">
        <f t="shared" si="15"/>
        <v>0</v>
      </c>
      <c r="M355" s="16"/>
      <c r="N355" s="79"/>
      <c r="O355" s="78"/>
      <c r="P355" s="79"/>
      <c r="Q355" s="10"/>
      <c r="R355" s="11">
        <v>10</v>
      </c>
      <c r="S355" s="11"/>
      <c r="T355" s="10"/>
      <c r="U355" s="10"/>
      <c r="V355" s="10"/>
    </row>
    <row r="356" spans="1:22" s="17" customFormat="1" ht="15" customHeight="1">
      <c r="A356" s="28" t="s">
        <v>106</v>
      </c>
      <c r="B356" s="14"/>
      <c r="C356" s="14"/>
      <c r="D356" s="14"/>
      <c r="E356" s="14"/>
      <c r="F356" s="14"/>
      <c r="G356" s="14"/>
      <c r="H356" s="14"/>
      <c r="I356" s="14"/>
      <c r="J356" s="20">
        <f t="shared" si="14"/>
        <v>0</v>
      </c>
      <c r="K356" s="14"/>
      <c r="L356" s="15">
        <f t="shared" si="15"/>
        <v>0</v>
      </c>
      <c r="M356" s="16"/>
      <c r="N356" s="79"/>
      <c r="O356" s="78"/>
      <c r="P356" s="79"/>
      <c r="Q356" s="10"/>
      <c r="R356" s="11">
        <v>10</v>
      </c>
      <c r="S356" s="11"/>
      <c r="T356" s="10"/>
      <c r="U356" s="10"/>
      <c r="V356" s="10"/>
    </row>
    <row r="357" spans="1:22" s="17" customFormat="1" ht="15" customHeight="1">
      <c r="A357" s="28" t="s">
        <v>110</v>
      </c>
      <c r="B357" s="14"/>
      <c r="C357" s="14"/>
      <c r="D357" s="14"/>
      <c r="E357" s="14"/>
      <c r="F357" s="14"/>
      <c r="G357" s="14"/>
      <c r="H357" s="14"/>
      <c r="I357" s="14"/>
      <c r="J357" s="20">
        <f t="shared" si="14"/>
        <v>0</v>
      </c>
      <c r="K357" s="14"/>
      <c r="L357" s="15">
        <f t="shared" si="15"/>
        <v>0</v>
      </c>
      <c r="M357" s="16"/>
      <c r="N357" s="79"/>
      <c r="O357" s="78"/>
      <c r="P357" s="79"/>
      <c r="Q357" s="10"/>
      <c r="R357" s="11">
        <v>10</v>
      </c>
      <c r="S357" s="11"/>
      <c r="T357" s="10"/>
      <c r="U357" s="10"/>
      <c r="V357" s="10"/>
    </row>
    <row r="358" spans="1:22" s="17" customFormat="1" ht="15" customHeight="1">
      <c r="A358" s="28" t="s">
        <v>109</v>
      </c>
      <c r="B358" s="14"/>
      <c r="C358" s="14"/>
      <c r="D358" s="14"/>
      <c r="E358" s="14"/>
      <c r="F358" s="14"/>
      <c r="G358" s="14"/>
      <c r="H358" s="14"/>
      <c r="I358" s="14"/>
      <c r="J358" s="20">
        <f t="shared" si="14"/>
        <v>0</v>
      </c>
      <c r="K358" s="14"/>
      <c r="L358" s="15">
        <f t="shared" si="15"/>
        <v>0</v>
      </c>
      <c r="M358" s="16"/>
      <c r="N358" s="80"/>
      <c r="O358" s="81"/>
      <c r="P358" s="80"/>
      <c r="Q358" s="19"/>
      <c r="R358" s="11">
        <v>10</v>
      </c>
      <c r="S358" s="31"/>
      <c r="T358" s="29"/>
      <c r="U358" s="29"/>
      <c r="V358" s="29"/>
    </row>
    <row r="359" spans="1:22" s="17" customFormat="1" ht="15" customHeight="1">
      <c r="A359" s="28" t="s">
        <v>119</v>
      </c>
      <c r="B359" s="14"/>
      <c r="C359" s="14"/>
      <c r="D359" s="14"/>
      <c r="E359" s="14"/>
      <c r="F359" s="14"/>
      <c r="G359" s="14"/>
      <c r="H359" s="14"/>
      <c r="I359" s="14"/>
      <c r="J359" s="20">
        <f t="shared" si="14"/>
        <v>0</v>
      </c>
      <c r="K359" s="14"/>
      <c r="L359" s="15">
        <f t="shared" si="15"/>
        <v>0</v>
      </c>
      <c r="M359" s="16"/>
      <c r="N359" s="79"/>
      <c r="O359" s="78"/>
      <c r="P359" s="79"/>
      <c r="Q359" s="10"/>
      <c r="R359" s="11">
        <v>10</v>
      </c>
      <c r="S359" s="11"/>
      <c r="T359" s="10"/>
      <c r="U359" s="10"/>
      <c r="V359" s="10"/>
    </row>
    <row r="360" spans="1:29" s="17" customFormat="1" ht="15" customHeight="1">
      <c r="A360" s="28" t="s">
        <v>116</v>
      </c>
      <c r="B360" s="14"/>
      <c r="C360" s="14"/>
      <c r="D360" s="14"/>
      <c r="E360" s="14"/>
      <c r="F360" s="14"/>
      <c r="G360" s="14"/>
      <c r="H360" s="14"/>
      <c r="I360" s="14"/>
      <c r="J360" s="20">
        <f t="shared" si="14"/>
        <v>0</v>
      </c>
      <c r="K360" s="14"/>
      <c r="L360" s="15">
        <f t="shared" si="15"/>
        <v>0</v>
      </c>
      <c r="M360" s="16"/>
      <c r="N360" s="79"/>
      <c r="O360" s="78"/>
      <c r="P360" s="79"/>
      <c r="Q360" s="32"/>
      <c r="R360" s="11">
        <v>10</v>
      </c>
      <c r="S360" s="11"/>
      <c r="T360" s="10"/>
      <c r="U360" s="10"/>
      <c r="V360" s="10"/>
      <c r="W360" s="33"/>
      <c r="X360" s="33"/>
      <c r="Y360" s="33"/>
      <c r="Z360" s="33"/>
      <c r="AA360" s="33"/>
      <c r="AB360" s="33"/>
      <c r="AC360" s="33"/>
    </row>
    <row r="361" spans="1:22" s="17" customFormat="1" ht="15" customHeight="1">
      <c r="A361" s="28" t="s">
        <v>117</v>
      </c>
      <c r="B361" s="14"/>
      <c r="C361" s="14"/>
      <c r="D361" s="14"/>
      <c r="E361" s="14"/>
      <c r="F361" s="14"/>
      <c r="G361" s="14"/>
      <c r="H361" s="14"/>
      <c r="I361" s="14"/>
      <c r="J361" s="20">
        <f t="shared" si="14"/>
        <v>0</v>
      </c>
      <c r="K361" s="14"/>
      <c r="L361" s="15">
        <f t="shared" si="15"/>
        <v>0</v>
      </c>
      <c r="M361" s="16"/>
      <c r="N361" s="79"/>
      <c r="O361" s="78"/>
      <c r="P361" s="79"/>
      <c r="Q361" s="10"/>
      <c r="R361" s="11">
        <v>10</v>
      </c>
      <c r="S361" s="11"/>
      <c r="T361" s="10"/>
      <c r="U361" s="10"/>
      <c r="V361" s="10"/>
    </row>
    <row r="362" spans="1:22" s="17" customFormat="1" ht="15" customHeight="1">
      <c r="A362" s="28" t="s">
        <v>115</v>
      </c>
      <c r="B362" s="14"/>
      <c r="C362" s="14"/>
      <c r="D362" s="14"/>
      <c r="E362" s="14"/>
      <c r="F362" s="14"/>
      <c r="G362" s="14"/>
      <c r="H362" s="14"/>
      <c r="I362" s="14"/>
      <c r="J362" s="20">
        <f t="shared" si="14"/>
        <v>0</v>
      </c>
      <c r="K362" s="14"/>
      <c r="L362" s="15">
        <f t="shared" si="15"/>
        <v>0</v>
      </c>
      <c r="M362" s="16"/>
      <c r="N362" s="82"/>
      <c r="O362" s="78"/>
      <c r="P362" s="79"/>
      <c r="Q362" s="10"/>
      <c r="R362" s="11">
        <v>10</v>
      </c>
      <c r="S362" s="11"/>
      <c r="T362" s="10"/>
      <c r="U362" s="10"/>
      <c r="V362" s="10"/>
    </row>
    <row r="363" spans="1:22" s="17" customFormat="1" ht="15" customHeight="1">
      <c r="A363" s="28" t="s">
        <v>107</v>
      </c>
      <c r="B363" s="14"/>
      <c r="C363" s="14"/>
      <c r="D363" s="14"/>
      <c r="E363" s="14"/>
      <c r="F363" s="14"/>
      <c r="G363" s="14"/>
      <c r="H363" s="14"/>
      <c r="I363" s="14"/>
      <c r="J363" s="20">
        <f t="shared" si="14"/>
        <v>0</v>
      </c>
      <c r="K363" s="14"/>
      <c r="L363" s="15">
        <f t="shared" si="15"/>
        <v>0</v>
      </c>
      <c r="M363" s="16"/>
      <c r="N363" s="79"/>
      <c r="O363" s="78"/>
      <c r="P363" s="79"/>
      <c r="Q363" s="10"/>
      <c r="R363" s="11">
        <v>10</v>
      </c>
      <c r="S363" s="11"/>
      <c r="T363" s="10"/>
      <c r="U363" s="10"/>
      <c r="V363" s="10"/>
    </row>
    <row r="364" spans="1:22" s="17" customFormat="1" ht="15" customHeight="1">
      <c r="A364" s="28" t="s">
        <v>111</v>
      </c>
      <c r="B364" s="14"/>
      <c r="C364" s="14"/>
      <c r="D364" s="14"/>
      <c r="E364" s="14"/>
      <c r="F364" s="14"/>
      <c r="G364" s="14"/>
      <c r="H364" s="14"/>
      <c r="I364" s="14"/>
      <c r="J364" s="20">
        <f t="shared" si="14"/>
        <v>0</v>
      </c>
      <c r="K364" s="14"/>
      <c r="L364" s="15">
        <f t="shared" si="15"/>
        <v>0</v>
      </c>
      <c r="M364" s="16"/>
      <c r="N364" s="92"/>
      <c r="O364" s="100"/>
      <c r="P364" s="101"/>
      <c r="Q364" s="39"/>
      <c r="R364" s="11">
        <v>10</v>
      </c>
      <c r="S364" s="35"/>
      <c r="T364" s="32"/>
      <c r="U364" s="29"/>
      <c r="V364" s="29"/>
    </row>
    <row r="365" spans="1:22" s="17" customFormat="1" ht="15" customHeight="1">
      <c r="A365" s="28" t="s">
        <v>114</v>
      </c>
      <c r="B365" s="36"/>
      <c r="C365" s="36"/>
      <c r="D365" s="36"/>
      <c r="E365" s="36"/>
      <c r="F365" s="36"/>
      <c r="G365" s="36"/>
      <c r="H365" s="36"/>
      <c r="I365" s="36"/>
      <c r="J365" s="20">
        <f t="shared" si="14"/>
        <v>0</v>
      </c>
      <c r="K365" s="37"/>
      <c r="L365" s="15">
        <f t="shared" si="15"/>
        <v>0</v>
      </c>
      <c r="M365" s="16"/>
      <c r="N365" s="102"/>
      <c r="O365" s="103"/>
      <c r="P365" s="102"/>
      <c r="Q365" s="19"/>
      <c r="R365" s="11">
        <v>10</v>
      </c>
      <c r="S365" s="30"/>
      <c r="T365" s="38"/>
      <c r="U365" s="38"/>
      <c r="V365" s="38"/>
    </row>
    <row r="366" spans="1:29" s="17" customFormat="1" ht="15" customHeight="1">
      <c r="A366" s="28" t="s">
        <v>108</v>
      </c>
      <c r="B366" s="14"/>
      <c r="C366" s="14"/>
      <c r="D366" s="14"/>
      <c r="E366" s="14"/>
      <c r="F366" s="14"/>
      <c r="G366" s="14"/>
      <c r="H366" s="14"/>
      <c r="I366" s="14"/>
      <c r="J366" s="20">
        <f t="shared" si="14"/>
        <v>0</v>
      </c>
      <c r="K366" s="14"/>
      <c r="L366" s="15">
        <f t="shared" si="15"/>
        <v>0</v>
      </c>
      <c r="M366" s="16"/>
      <c r="N366" s="79"/>
      <c r="O366" s="78"/>
      <c r="P366" s="79"/>
      <c r="Q366" s="32"/>
      <c r="R366" s="11">
        <v>10</v>
      </c>
      <c r="S366" s="11"/>
      <c r="T366" s="10"/>
      <c r="U366" s="10"/>
      <c r="V366" s="10"/>
      <c r="W366" s="33"/>
      <c r="X366" s="33"/>
      <c r="Y366" s="33"/>
      <c r="Z366" s="33"/>
      <c r="AA366" s="33"/>
      <c r="AB366" s="33"/>
      <c r="AC366" s="33"/>
    </row>
    <row r="367" spans="1:22" s="17" customFormat="1" ht="15" customHeight="1">
      <c r="A367" s="28" t="s">
        <v>118</v>
      </c>
      <c r="B367" s="14"/>
      <c r="C367" s="14"/>
      <c r="D367" s="14"/>
      <c r="E367" s="14"/>
      <c r="F367" s="14"/>
      <c r="G367" s="14"/>
      <c r="H367" s="14"/>
      <c r="I367" s="14"/>
      <c r="J367" s="20">
        <f t="shared" si="14"/>
        <v>0</v>
      </c>
      <c r="K367" s="14"/>
      <c r="L367" s="15">
        <f t="shared" si="15"/>
        <v>0</v>
      </c>
      <c r="M367" s="16"/>
      <c r="N367" s="79"/>
      <c r="O367" s="78"/>
      <c r="P367" s="79"/>
      <c r="Q367" s="10"/>
      <c r="R367" s="11">
        <v>10</v>
      </c>
      <c r="S367" s="11"/>
      <c r="T367" s="10"/>
      <c r="U367" s="10"/>
      <c r="V367" s="10"/>
    </row>
    <row r="368" spans="1:22" s="17" customFormat="1" ht="15" customHeight="1">
      <c r="A368" s="28" t="s">
        <v>105</v>
      </c>
      <c r="B368" s="14"/>
      <c r="C368" s="14"/>
      <c r="D368" s="14"/>
      <c r="E368" s="14"/>
      <c r="F368" s="14"/>
      <c r="G368" s="14"/>
      <c r="H368" s="14"/>
      <c r="I368" s="14"/>
      <c r="J368" s="20">
        <f t="shared" si="14"/>
        <v>0</v>
      </c>
      <c r="K368" s="14"/>
      <c r="L368" s="15">
        <f t="shared" si="15"/>
        <v>0</v>
      </c>
      <c r="M368" s="16"/>
      <c r="N368" s="79"/>
      <c r="O368" s="78"/>
      <c r="P368" s="79"/>
      <c r="Q368" s="10"/>
      <c r="R368" s="11">
        <v>10</v>
      </c>
      <c r="S368" s="11"/>
      <c r="T368" s="10"/>
      <c r="U368" s="10"/>
      <c r="V368" s="10"/>
    </row>
    <row r="369" spans="1:22" s="17" customFormat="1" ht="15" customHeight="1">
      <c r="A369" s="28" t="s">
        <v>113</v>
      </c>
      <c r="B369" s="14"/>
      <c r="C369" s="14"/>
      <c r="D369" s="14"/>
      <c r="E369" s="14"/>
      <c r="F369" s="14"/>
      <c r="G369" s="14"/>
      <c r="H369" s="14"/>
      <c r="I369" s="14"/>
      <c r="J369" s="20">
        <f t="shared" si="14"/>
        <v>0</v>
      </c>
      <c r="K369" s="14"/>
      <c r="L369" s="15">
        <f t="shared" si="15"/>
        <v>0</v>
      </c>
      <c r="M369" s="16"/>
      <c r="N369" s="79"/>
      <c r="O369" s="78"/>
      <c r="P369" s="79"/>
      <c r="Q369" s="10"/>
      <c r="R369" s="11">
        <v>10</v>
      </c>
      <c r="S369" s="11"/>
      <c r="T369" s="10"/>
      <c r="U369" s="10"/>
      <c r="V369" s="10"/>
    </row>
    <row r="370" spans="1:22" s="17" customFormat="1" ht="15" customHeight="1">
      <c r="A370" s="28" t="s">
        <v>345</v>
      </c>
      <c r="B370" s="14"/>
      <c r="C370" s="14"/>
      <c r="D370" s="14"/>
      <c r="E370" s="14"/>
      <c r="F370" s="14"/>
      <c r="G370" s="14"/>
      <c r="H370" s="14"/>
      <c r="I370" s="14"/>
      <c r="J370" s="20">
        <f aca="true" t="shared" si="16" ref="J370:J433">B370+C370+D370+E370+F370+G370+H370+I370</f>
        <v>0</v>
      </c>
      <c r="K370" s="14"/>
      <c r="L370" s="15">
        <f aca="true" t="shared" si="17" ref="L370:L433">J370/69</f>
        <v>0</v>
      </c>
      <c r="M370" s="16"/>
      <c r="N370" s="79"/>
      <c r="O370" s="78"/>
      <c r="P370" s="79"/>
      <c r="Q370" s="10"/>
      <c r="R370" s="11">
        <v>10</v>
      </c>
      <c r="S370" s="11"/>
      <c r="T370" s="10"/>
      <c r="U370" s="10"/>
      <c r="V370" s="10"/>
    </row>
    <row r="371" spans="1:22" s="17" customFormat="1" ht="15" customHeight="1">
      <c r="A371" s="28" t="s">
        <v>346</v>
      </c>
      <c r="B371" s="14"/>
      <c r="C371" s="14"/>
      <c r="D371" s="14"/>
      <c r="E371" s="14"/>
      <c r="F371" s="14"/>
      <c r="G371" s="14"/>
      <c r="H371" s="14"/>
      <c r="I371" s="14"/>
      <c r="J371" s="20">
        <f t="shared" si="16"/>
        <v>0</v>
      </c>
      <c r="K371" s="14"/>
      <c r="L371" s="15">
        <f t="shared" si="17"/>
        <v>0</v>
      </c>
      <c r="M371" s="16"/>
      <c r="N371" s="79"/>
      <c r="O371" s="78"/>
      <c r="P371" s="79"/>
      <c r="Q371" s="10"/>
      <c r="R371" s="11">
        <v>10</v>
      </c>
      <c r="S371" s="11"/>
      <c r="T371" s="10"/>
      <c r="U371" s="10"/>
      <c r="V371" s="10"/>
    </row>
    <row r="372" spans="1:22" s="17" customFormat="1" ht="15" customHeight="1">
      <c r="A372" s="28" t="s">
        <v>347</v>
      </c>
      <c r="B372" s="14"/>
      <c r="C372" s="14"/>
      <c r="D372" s="14"/>
      <c r="E372" s="14"/>
      <c r="F372" s="14"/>
      <c r="G372" s="14"/>
      <c r="H372" s="14"/>
      <c r="I372" s="14"/>
      <c r="J372" s="20">
        <f t="shared" si="16"/>
        <v>0</v>
      </c>
      <c r="K372" s="14"/>
      <c r="L372" s="15">
        <f t="shared" si="17"/>
        <v>0</v>
      </c>
      <c r="M372" s="16"/>
      <c r="N372" s="79"/>
      <c r="O372" s="78"/>
      <c r="P372" s="79"/>
      <c r="Q372" s="10"/>
      <c r="R372" s="11">
        <v>10</v>
      </c>
      <c r="S372" s="11"/>
      <c r="T372" s="10"/>
      <c r="U372" s="10"/>
      <c r="V372" s="10"/>
    </row>
    <row r="373" spans="1:22" s="17" customFormat="1" ht="15" customHeight="1">
      <c r="A373" s="28" t="s">
        <v>348</v>
      </c>
      <c r="B373" s="14"/>
      <c r="C373" s="14"/>
      <c r="D373" s="14"/>
      <c r="E373" s="14"/>
      <c r="F373" s="14"/>
      <c r="G373" s="14"/>
      <c r="H373" s="14"/>
      <c r="I373" s="14"/>
      <c r="J373" s="20">
        <f t="shared" si="16"/>
        <v>0</v>
      </c>
      <c r="K373" s="14"/>
      <c r="L373" s="15">
        <f t="shared" si="17"/>
        <v>0</v>
      </c>
      <c r="M373" s="16"/>
      <c r="N373" s="79"/>
      <c r="O373" s="78"/>
      <c r="P373" s="80"/>
      <c r="Q373" s="10"/>
      <c r="R373" s="11">
        <v>10</v>
      </c>
      <c r="S373" s="11"/>
      <c r="T373" s="10"/>
      <c r="U373" s="10"/>
      <c r="V373" s="10"/>
    </row>
    <row r="374" spans="1:22" s="17" customFormat="1" ht="15" customHeight="1">
      <c r="A374" s="28" t="s">
        <v>349</v>
      </c>
      <c r="B374" s="14"/>
      <c r="C374" s="14"/>
      <c r="D374" s="14"/>
      <c r="E374" s="14"/>
      <c r="F374" s="14"/>
      <c r="G374" s="14"/>
      <c r="H374" s="14"/>
      <c r="I374" s="14"/>
      <c r="J374" s="20">
        <f t="shared" si="16"/>
        <v>0</v>
      </c>
      <c r="K374" s="14"/>
      <c r="L374" s="15">
        <f t="shared" si="17"/>
        <v>0</v>
      </c>
      <c r="M374" s="16"/>
      <c r="N374" s="79"/>
      <c r="O374" s="78"/>
      <c r="P374" s="79"/>
      <c r="Q374" s="10"/>
      <c r="R374" s="11">
        <v>10</v>
      </c>
      <c r="S374" s="11"/>
      <c r="T374" s="10"/>
      <c r="U374" s="10"/>
      <c r="V374" s="10"/>
    </row>
    <row r="375" spans="1:22" s="17" customFormat="1" ht="15" customHeight="1">
      <c r="A375" s="28" t="s">
        <v>350</v>
      </c>
      <c r="B375" s="14"/>
      <c r="C375" s="14"/>
      <c r="D375" s="14"/>
      <c r="E375" s="14"/>
      <c r="F375" s="14"/>
      <c r="G375" s="14"/>
      <c r="H375" s="14"/>
      <c r="I375" s="14"/>
      <c r="J375" s="20">
        <f t="shared" si="16"/>
        <v>0</v>
      </c>
      <c r="K375" s="14"/>
      <c r="L375" s="15">
        <f t="shared" si="17"/>
        <v>0</v>
      </c>
      <c r="M375" s="16"/>
      <c r="N375" s="79"/>
      <c r="O375" s="78"/>
      <c r="P375" s="80"/>
      <c r="Q375" s="10"/>
      <c r="R375" s="11">
        <v>10</v>
      </c>
      <c r="S375" s="11"/>
      <c r="T375" s="10"/>
      <c r="U375" s="10"/>
      <c r="V375" s="10"/>
    </row>
    <row r="376" spans="1:22" s="17" customFormat="1" ht="15" customHeight="1">
      <c r="A376" s="28" t="s">
        <v>351</v>
      </c>
      <c r="B376" s="14"/>
      <c r="C376" s="14"/>
      <c r="D376" s="14"/>
      <c r="E376" s="14"/>
      <c r="F376" s="14"/>
      <c r="G376" s="14"/>
      <c r="H376" s="14"/>
      <c r="I376" s="14"/>
      <c r="J376" s="20">
        <f t="shared" si="16"/>
        <v>0</v>
      </c>
      <c r="K376" s="14"/>
      <c r="L376" s="15">
        <f t="shared" si="17"/>
        <v>0</v>
      </c>
      <c r="M376" s="16"/>
      <c r="N376" s="79"/>
      <c r="O376" s="78"/>
      <c r="P376" s="79"/>
      <c r="Q376" s="10"/>
      <c r="R376" s="11">
        <v>10</v>
      </c>
      <c r="S376" s="11"/>
      <c r="T376" s="10"/>
      <c r="U376" s="10"/>
      <c r="V376" s="10"/>
    </row>
    <row r="377" spans="1:22" s="17" customFormat="1" ht="15" customHeight="1">
      <c r="A377" s="28" t="s">
        <v>352</v>
      </c>
      <c r="B377" s="14"/>
      <c r="C377" s="14"/>
      <c r="D377" s="14"/>
      <c r="E377" s="14"/>
      <c r="F377" s="14"/>
      <c r="G377" s="14"/>
      <c r="H377" s="14"/>
      <c r="I377" s="14"/>
      <c r="J377" s="20">
        <f t="shared" si="16"/>
        <v>0</v>
      </c>
      <c r="K377" s="14"/>
      <c r="L377" s="15">
        <f t="shared" si="17"/>
        <v>0</v>
      </c>
      <c r="M377" s="16"/>
      <c r="N377" s="79"/>
      <c r="O377" s="78"/>
      <c r="P377" s="79"/>
      <c r="Q377" s="10"/>
      <c r="R377" s="11">
        <v>10</v>
      </c>
      <c r="S377" s="11"/>
      <c r="T377" s="10"/>
      <c r="U377" s="10"/>
      <c r="V377" s="10"/>
    </row>
    <row r="378" spans="1:22" s="17" customFormat="1" ht="15" customHeight="1">
      <c r="A378" s="28" t="s">
        <v>353</v>
      </c>
      <c r="B378" s="14"/>
      <c r="C378" s="14"/>
      <c r="D378" s="14"/>
      <c r="E378" s="14"/>
      <c r="F378" s="14"/>
      <c r="G378" s="14"/>
      <c r="H378" s="14"/>
      <c r="I378" s="14"/>
      <c r="J378" s="20">
        <f t="shared" si="16"/>
        <v>0</v>
      </c>
      <c r="K378" s="14"/>
      <c r="L378" s="15">
        <f t="shared" si="17"/>
        <v>0</v>
      </c>
      <c r="M378" s="16"/>
      <c r="N378" s="79"/>
      <c r="O378" s="78"/>
      <c r="P378" s="79"/>
      <c r="Q378" s="10"/>
      <c r="R378" s="11">
        <v>10</v>
      </c>
      <c r="S378" s="11"/>
      <c r="T378" s="10"/>
      <c r="U378" s="10"/>
      <c r="V378" s="10"/>
    </row>
    <row r="379" spans="1:22" s="17" customFormat="1" ht="15" customHeight="1">
      <c r="A379" s="28" t="s">
        <v>354</v>
      </c>
      <c r="B379" s="14"/>
      <c r="C379" s="14"/>
      <c r="D379" s="14"/>
      <c r="E379" s="14"/>
      <c r="F379" s="14"/>
      <c r="G379" s="14"/>
      <c r="H379" s="14"/>
      <c r="I379" s="14"/>
      <c r="J379" s="20">
        <f t="shared" si="16"/>
        <v>0</v>
      </c>
      <c r="K379" s="14"/>
      <c r="L379" s="15">
        <f t="shared" si="17"/>
        <v>0</v>
      </c>
      <c r="M379" s="16"/>
      <c r="N379" s="79"/>
      <c r="O379" s="78"/>
      <c r="P379" s="79"/>
      <c r="Q379" s="10"/>
      <c r="R379" s="11">
        <v>10</v>
      </c>
      <c r="S379" s="11"/>
      <c r="T379" s="10"/>
      <c r="U379" s="10"/>
      <c r="V379" s="10"/>
    </row>
    <row r="380" spans="1:22" s="17" customFormat="1" ht="15" customHeight="1">
      <c r="A380" s="28" t="s">
        <v>355</v>
      </c>
      <c r="B380" s="14"/>
      <c r="C380" s="14"/>
      <c r="D380" s="14"/>
      <c r="E380" s="14"/>
      <c r="F380" s="14"/>
      <c r="G380" s="14"/>
      <c r="H380" s="14"/>
      <c r="I380" s="14"/>
      <c r="J380" s="20">
        <f t="shared" si="16"/>
        <v>0</v>
      </c>
      <c r="K380" s="14"/>
      <c r="L380" s="15">
        <f t="shared" si="17"/>
        <v>0</v>
      </c>
      <c r="M380" s="16"/>
      <c r="N380" s="82"/>
      <c r="O380" s="78"/>
      <c r="P380" s="79"/>
      <c r="Q380" s="10"/>
      <c r="R380" s="11">
        <v>10</v>
      </c>
      <c r="S380" s="11"/>
      <c r="T380" s="10"/>
      <c r="U380" s="10"/>
      <c r="V380" s="10"/>
    </row>
    <row r="381" spans="1:22" s="17" customFormat="1" ht="15" customHeight="1">
      <c r="A381" s="28" t="s">
        <v>356</v>
      </c>
      <c r="B381" s="14"/>
      <c r="C381" s="14"/>
      <c r="D381" s="14"/>
      <c r="E381" s="14"/>
      <c r="F381" s="14"/>
      <c r="G381" s="14"/>
      <c r="H381" s="14"/>
      <c r="I381" s="14"/>
      <c r="J381" s="20">
        <f t="shared" si="16"/>
        <v>0</v>
      </c>
      <c r="K381" s="14"/>
      <c r="L381" s="15">
        <f t="shared" si="17"/>
        <v>0</v>
      </c>
      <c r="M381" s="16"/>
      <c r="N381" s="82"/>
      <c r="O381" s="78"/>
      <c r="P381" s="79"/>
      <c r="Q381" s="10"/>
      <c r="R381" s="11">
        <v>10</v>
      </c>
      <c r="S381" s="11"/>
      <c r="T381" s="10"/>
      <c r="U381" s="10"/>
      <c r="V381" s="10"/>
    </row>
    <row r="382" spans="1:22" s="17" customFormat="1" ht="15" customHeight="1">
      <c r="A382" s="28" t="s">
        <v>357</v>
      </c>
      <c r="B382" s="14"/>
      <c r="C382" s="14"/>
      <c r="D382" s="14"/>
      <c r="E382" s="14"/>
      <c r="F382" s="14"/>
      <c r="G382" s="14"/>
      <c r="H382" s="14"/>
      <c r="I382" s="14"/>
      <c r="J382" s="20">
        <f t="shared" si="16"/>
        <v>0</v>
      </c>
      <c r="K382" s="14"/>
      <c r="L382" s="15">
        <f t="shared" si="17"/>
        <v>0</v>
      </c>
      <c r="M382" s="16"/>
      <c r="N382" s="79"/>
      <c r="O382" s="78"/>
      <c r="P382" s="79"/>
      <c r="Q382" s="10"/>
      <c r="R382" s="11">
        <v>10</v>
      </c>
      <c r="S382" s="11"/>
      <c r="T382" s="10"/>
      <c r="U382" s="10"/>
      <c r="V382" s="10"/>
    </row>
    <row r="383" spans="1:22" s="17" customFormat="1" ht="15" customHeight="1">
      <c r="A383" s="28" t="s">
        <v>358</v>
      </c>
      <c r="B383" s="14"/>
      <c r="C383" s="14"/>
      <c r="D383" s="14"/>
      <c r="E383" s="14"/>
      <c r="F383" s="14"/>
      <c r="G383" s="14"/>
      <c r="H383" s="14"/>
      <c r="I383" s="14"/>
      <c r="J383" s="20">
        <f t="shared" si="16"/>
        <v>0</v>
      </c>
      <c r="K383" s="14"/>
      <c r="L383" s="15">
        <f t="shared" si="17"/>
        <v>0</v>
      </c>
      <c r="M383" s="16"/>
      <c r="N383" s="79"/>
      <c r="O383" s="78"/>
      <c r="P383" s="79"/>
      <c r="Q383" s="10"/>
      <c r="R383" s="11">
        <v>10</v>
      </c>
      <c r="S383" s="11"/>
      <c r="T383" s="10"/>
      <c r="U383" s="10"/>
      <c r="V383" s="10"/>
    </row>
    <row r="384" spans="1:22" s="17" customFormat="1" ht="15" customHeight="1">
      <c r="A384" s="28" t="s">
        <v>359</v>
      </c>
      <c r="B384" s="14"/>
      <c r="C384" s="14"/>
      <c r="D384" s="14"/>
      <c r="E384" s="14"/>
      <c r="F384" s="14"/>
      <c r="G384" s="14"/>
      <c r="H384" s="14"/>
      <c r="I384" s="14"/>
      <c r="J384" s="20">
        <f t="shared" si="16"/>
        <v>0</v>
      </c>
      <c r="K384" s="14"/>
      <c r="L384" s="15">
        <f t="shared" si="17"/>
        <v>0</v>
      </c>
      <c r="M384" s="16"/>
      <c r="N384" s="79"/>
      <c r="O384" s="78"/>
      <c r="P384" s="79"/>
      <c r="Q384" s="10"/>
      <c r="R384" s="11">
        <v>10</v>
      </c>
      <c r="S384" s="11"/>
      <c r="T384" s="10"/>
      <c r="U384" s="10"/>
      <c r="V384" s="10"/>
    </row>
    <row r="385" spans="1:22" s="17" customFormat="1" ht="15" customHeight="1">
      <c r="A385" s="28" t="s">
        <v>360</v>
      </c>
      <c r="B385" s="14"/>
      <c r="C385" s="14"/>
      <c r="D385" s="14"/>
      <c r="E385" s="14"/>
      <c r="F385" s="14"/>
      <c r="G385" s="14"/>
      <c r="H385" s="14"/>
      <c r="I385" s="14"/>
      <c r="J385" s="20">
        <f t="shared" si="16"/>
        <v>0</v>
      </c>
      <c r="K385" s="14"/>
      <c r="L385" s="15">
        <f t="shared" si="17"/>
        <v>0</v>
      </c>
      <c r="M385" s="16"/>
      <c r="N385" s="79"/>
      <c r="O385" s="78"/>
      <c r="P385" s="79"/>
      <c r="Q385" s="10"/>
      <c r="R385" s="11">
        <v>10</v>
      </c>
      <c r="S385" s="11"/>
      <c r="T385" s="10"/>
      <c r="U385" s="10"/>
      <c r="V385" s="10"/>
    </row>
    <row r="386" spans="1:29" s="17" customFormat="1" ht="15" customHeight="1">
      <c r="A386" s="28" t="s">
        <v>361</v>
      </c>
      <c r="B386" s="14"/>
      <c r="C386" s="14"/>
      <c r="D386" s="14"/>
      <c r="E386" s="14"/>
      <c r="F386" s="14"/>
      <c r="G386" s="14"/>
      <c r="H386" s="14"/>
      <c r="I386" s="14"/>
      <c r="J386" s="20">
        <f t="shared" si="16"/>
        <v>0</v>
      </c>
      <c r="K386" s="14"/>
      <c r="L386" s="15">
        <f t="shared" si="17"/>
        <v>0</v>
      </c>
      <c r="M386" s="16"/>
      <c r="N386" s="79"/>
      <c r="O386" s="78"/>
      <c r="P386" s="79"/>
      <c r="Q386" s="32"/>
      <c r="R386" s="11">
        <v>10</v>
      </c>
      <c r="S386" s="11"/>
      <c r="T386" s="10"/>
      <c r="U386" s="10"/>
      <c r="V386" s="10"/>
      <c r="W386" s="33"/>
      <c r="X386" s="33"/>
      <c r="Y386" s="33"/>
      <c r="Z386" s="33"/>
      <c r="AA386" s="33"/>
      <c r="AB386" s="33"/>
      <c r="AC386" s="33"/>
    </row>
    <row r="387" spans="1:29" s="17" customFormat="1" ht="15" customHeight="1">
      <c r="A387" s="28" t="s">
        <v>362</v>
      </c>
      <c r="B387" s="14"/>
      <c r="C387" s="14"/>
      <c r="D387" s="14"/>
      <c r="E387" s="14"/>
      <c r="F387" s="14"/>
      <c r="G387" s="14"/>
      <c r="H387" s="14"/>
      <c r="I387" s="14"/>
      <c r="J387" s="20">
        <f t="shared" si="16"/>
        <v>0</v>
      </c>
      <c r="K387" s="14"/>
      <c r="L387" s="15">
        <f t="shared" si="17"/>
        <v>0</v>
      </c>
      <c r="M387" s="16"/>
      <c r="N387" s="79"/>
      <c r="O387" s="78"/>
      <c r="P387" s="79"/>
      <c r="Q387" s="32"/>
      <c r="R387" s="11">
        <v>10</v>
      </c>
      <c r="S387" s="11"/>
      <c r="T387" s="10"/>
      <c r="U387" s="10"/>
      <c r="V387" s="10"/>
      <c r="W387" s="33"/>
      <c r="X387" s="33"/>
      <c r="Y387" s="33"/>
      <c r="Z387" s="33"/>
      <c r="AA387" s="33"/>
      <c r="AB387" s="33"/>
      <c r="AC387" s="33"/>
    </row>
    <row r="388" spans="1:22" s="17" customFormat="1" ht="15" customHeight="1">
      <c r="A388" s="28" t="s">
        <v>363</v>
      </c>
      <c r="B388" s="14"/>
      <c r="C388" s="14"/>
      <c r="D388" s="14"/>
      <c r="E388" s="14"/>
      <c r="F388" s="14"/>
      <c r="G388" s="14"/>
      <c r="H388" s="14"/>
      <c r="I388" s="14"/>
      <c r="J388" s="20">
        <f t="shared" si="16"/>
        <v>0</v>
      </c>
      <c r="K388" s="14"/>
      <c r="L388" s="15">
        <f t="shared" si="17"/>
        <v>0</v>
      </c>
      <c r="M388" s="16"/>
      <c r="N388" s="83"/>
      <c r="O388" s="78"/>
      <c r="P388" s="79"/>
      <c r="Q388" s="10"/>
      <c r="R388" s="11">
        <v>10</v>
      </c>
      <c r="S388" s="11"/>
      <c r="T388" s="10"/>
      <c r="U388" s="10"/>
      <c r="V388" s="10"/>
    </row>
    <row r="389" spans="1:22" s="17" customFormat="1" ht="15" customHeight="1">
      <c r="A389" s="28" t="s">
        <v>364</v>
      </c>
      <c r="B389" s="14"/>
      <c r="C389" s="14"/>
      <c r="D389" s="14"/>
      <c r="E389" s="14"/>
      <c r="F389" s="14"/>
      <c r="G389" s="14"/>
      <c r="H389" s="14"/>
      <c r="I389" s="14"/>
      <c r="J389" s="20">
        <f t="shared" si="16"/>
        <v>0</v>
      </c>
      <c r="K389" s="14"/>
      <c r="L389" s="15">
        <f t="shared" si="17"/>
        <v>0</v>
      </c>
      <c r="M389" s="16"/>
      <c r="N389" s="82"/>
      <c r="O389" s="78"/>
      <c r="P389" s="79"/>
      <c r="Q389" s="10"/>
      <c r="R389" s="11">
        <v>10</v>
      </c>
      <c r="S389" s="11"/>
      <c r="T389" s="10"/>
      <c r="U389" s="10"/>
      <c r="V389" s="10"/>
    </row>
    <row r="390" spans="1:22" s="17" customFormat="1" ht="15" customHeight="1">
      <c r="A390" s="28" t="s">
        <v>365</v>
      </c>
      <c r="B390" s="14"/>
      <c r="C390" s="14"/>
      <c r="D390" s="14"/>
      <c r="E390" s="14"/>
      <c r="F390" s="14"/>
      <c r="G390" s="14"/>
      <c r="H390" s="14"/>
      <c r="I390" s="14"/>
      <c r="J390" s="20">
        <f t="shared" si="16"/>
        <v>0</v>
      </c>
      <c r="K390" s="14"/>
      <c r="L390" s="15">
        <f t="shared" si="17"/>
        <v>0</v>
      </c>
      <c r="M390" s="16"/>
      <c r="N390" s="79"/>
      <c r="O390" s="78"/>
      <c r="P390" s="79"/>
      <c r="Q390" s="10"/>
      <c r="R390" s="11">
        <v>10</v>
      </c>
      <c r="S390" s="11"/>
      <c r="T390" s="10"/>
      <c r="U390" s="10"/>
      <c r="V390" s="10"/>
    </row>
    <row r="391" spans="1:22" s="17" customFormat="1" ht="15" customHeight="1">
      <c r="A391" s="28" t="s">
        <v>366</v>
      </c>
      <c r="B391" s="14"/>
      <c r="C391" s="14"/>
      <c r="D391" s="14"/>
      <c r="E391" s="14"/>
      <c r="F391" s="14"/>
      <c r="G391" s="14"/>
      <c r="H391" s="14"/>
      <c r="I391" s="14"/>
      <c r="J391" s="20">
        <f t="shared" si="16"/>
        <v>0</v>
      </c>
      <c r="K391" s="14"/>
      <c r="L391" s="15">
        <f t="shared" si="17"/>
        <v>0</v>
      </c>
      <c r="M391" s="16"/>
      <c r="N391" s="79"/>
      <c r="O391" s="78"/>
      <c r="P391" s="79"/>
      <c r="Q391" s="10"/>
      <c r="R391" s="11">
        <v>10</v>
      </c>
      <c r="S391" s="11"/>
      <c r="T391" s="10"/>
      <c r="U391" s="10"/>
      <c r="V391" s="10"/>
    </row>
    <row r="392" spans="1:29" s="17" customFormat="1" ht="15" customHeight="1">
      <c r="A392" s="28" t="s">
        <v>367</v>
      </c>
      <c r="B392" s="14"/>
      <c r="C392" s="14"/>
      <c r="D392" s="14"/>
      <c r="E392" s="14"/>
      <c r="F392" s="14"/>
      <c r="G392" s="14"/>
      <c r="H392" s="14"/>
      <c r="I392" s="14"/>
      <c r="J392" s="20">
        <f t="shared" si="16"/>
        <v>0</v>
      </c>
      <c r="K392" s="14"/>
      <c r="L392" s="15">
        <f t="shared" si="17"/>
        <v>0</v>
      </c>
      <c r="M392" s="16"/>
      <c r="N392" s="79"/>
      <c r="O392" s="78"/>
      <c r="P392" s="79"/>
      <c r="Q392" s="32"/>
      <c r="R392" s="11">
        <v>10</v>
      </c>
      <c r="S392" s="11"/>
      <c r="T392" s="10"/>
      <c r="U392" s="10"/>
      <c r="V392" s="10"/>
      <c r="W392" s="33"/>
      <c r="X392" s="33"/>
      <c r="Y392" s="33"/>
      <c r="Z392" s="33"/>
      <c r="AA392" s="33"/>
      <c r="AB392" s="33"/>
      <c r="AC392" s="33"/>
    </row>
    <row r="393" spans="1:29" s="17" customFormat="1" ht="15" customHeight="1">
      <c r="A393" s="28" t="s">
        <v>368</v>
      </c>
      <c r="B393" s="14"/>
      <c r="C393" s="14"/>
      <c r="D393" s="14"/>
      <c r="E393" s="14"/>
      <c r="F393" s="14"/>
      <c r="G393" s="14"/>
      <c r="H393" s="14"/>
      <c r="I393" s="14"/>
      <c r="J393" s="20">
        <f t="shared" si="16"/>
        <v>0</v>
      </c>
      <c r="K393" s="14"/>
      <c r="L393" s="15">
        <f t="shared" si="17"/>
        <v>0</v>
      </c>
      <c r="M393" s="16"/>
      <c r="N393" s="79"/>
      <c r="O393" s="78"/>
      <c r="P393" s="79"/>
      <c r="Q393" s="32"/>
      <c r="R393" s="11">
        <v>10</v>
      </c>
      <c r="S393" s="11"/>
      <c r="T393" s="10"/>
      <c r="U393" s="10"/>
      <c r="V393" s="10"/>
      <c r="W393" s="33"/>
      <c r="X393" s="33"/>
      <c r="Y393" s="33"/>
      <c r="Z393" s="33"/>
      <c r="AA393" s="33"/>
      <c r="AB393" s="33"/>
      <c r="AC393" s="33"/>
    </row>
    <row r="394" spans="1:22" s="17" customFormat="1" ht="15" customHeight="1">
      <c r="A394" s="28" t="s">
        <v>369</v>
      </c>
      <c r="B394" s="14"/>
      <c r="C394" s="14"/>
      <c r="D394" s="14"/>
      <c r="E394" s="14"/>
      <c r="F394" s="14"/>
      <c r="G394" s="14"/>
      <c r="H394" s="14"/>
      <c r="I394" s="14"/>
      <c r="J394" s="20">
        <f t="shared" si="16"/>
        <v>0</v>
      </c>
      <c r="K394" s="14"/>
      <c r="L394" s="15">
        <f t="shared" si="17"/>
        <v>0</v>
      </c>
      <c r="M394" s="16"/>
      <c r="N394" s="79"/>
      <c r="O394" s="78"/>
      <c r="P394" s="79"/>
      <c r="Q394" s="10"/>
      <c r="R394" s="11">
        <v>10</v>
      </c>
      <c r="S394" s="11"/>
      <c r="T394" s="10"/>
      <c r="U394" s="10"/>
      <c r="V394" s="10"/>
    </row>
    <row r="395" spans="1:22" s="17" customFormat="1" ht="15" customHeight="1">
      <c r="A395" s="28" t="s">
        <v>370</v>
      </c>
      <c r="B395" s="14"/>
      <c r="C395" s="14"/>
      <c r="D395" s="14"/>
      <c r="E395" s="14"/>
      <c r="F395" s="14"/>
      <c r="G395" s="14"/>
      <c r="H395" s="14"/>
      <c r="I395" s="14"/>
      <c r="J395" s="20">
        <f t="shared" si="16"/>
        <v>0</v>
      </c>
      <c r="K395" s="14"/>
      <c r="L395" s="15">
        <f t="shared" si="17"/>
        <v>0</v>
      </c>
      <c r="M395" s="16"/>
      <c r="N395" s="79"/>
      <c r="O395" s="78"/>
      <c r="P395" s="79"/>
      <c r="Q395" s="10"/>
      <c r="R395" s="11">
        <v>10</v>
      </c>
      <c r="S395" s="11"/>
      <c r="T395" s="10"/>
      <c r="U395" s="10"/>
      <c r="V395" s="10"/>
    </row>
    <row r="396" spans="1:22" s="17" customFormat="1" ht="15" customHeight="1">
      <c r="A396" s="28" t="s">
        <v>371</v>
      </c>
      <c r="B396" s="14"/>
      <c r="C396" s="14"/>
      <c r="D396" s="14"/>
      <c r="E396" s="14"/>
      <c r="F396" s="14"/>
      <c r="G396" s="14"/>
      <c r="H396" s="14"/>
      <c r="I396" s="14"/>
      <c r="J396" s="20">
        <f t="shared" si="16"/>
        <v>0</v>
      </c>
      <c r="K396" s="14"/>
      <c r="L396" s="15">
        <f t="shared" si="17"/>
        <v>0</v>
      </c>
      <c r="M396" s="16"/>
      <c r="N396" s="82"/>
      <c r="O396" s="78"/>
      <c r="P396" s="79"/>
      <c r="Q396" s="10"/>
      <c r="R396" s="11">
        <v>10</v>
      </c>
      <c r="S396" s="11"/>
      <c r="T396" s="10"/>
      <c r="U396" s="10"/>
      <c r="V396" s="10"/>
    </row>
    <row r="397" spans="1:29" s="17" customFormat="1" ht="15" customHeight="1">
      <c r="A397" s="28" t="s">
        <v>372</v>
      </c>
      <c r="B397" s="14"/>
      <c r="C397" s="14"/>
      <c r="D397" s="14"/>
      <c r="E397" s="14"/>
      <c r="F397" s="14"/>
      <c r="G397" s="14"/>
      <c r="H397" s="14"/>
      <c r="I397" s="14"/>
      <c r="J397" s="20">
        <f t="shared" si="16"/>
        <v>0</v>
      </c>
      <c r="K397" s="14"/>
      <c r="L397" s="15">
        <f t="shared" si="17"/>
        <v>0</v>
      </c>
      <c r="M397" s="16"/>
      <c r="N397" s="79"/>
      <c r="O397" s="78"/>
      <c r="P397" s="79"/>
      <c r="Q397" s="32"/>
      <c r="R397" s="11">
        <v>10</v>
      </c>
      <c r="S397" s="11"/>
      <c r="T397" s="10"/>
      <c r="U397" s="10"/>
      <c r="V397" s="10"/>
      <c r="W397" s="33"/>
      <c r="X397" s="33"/>
      <c r="Y397" s="33"/>
      <c r="Z397" s="33"/>
      <c r="AA397" s="33"/>
      <c r="AB397" s="33"/>
      <c r="AC397" s="33"/>
    </row>
    <row r="398" spans="1:22" s="17" customFormat="1" ht="15" customHeight="1">
      <c r="A398" s="28" t="s">
        <v>373</v>
      </c>
      <c r="B398" s="14"/>
      <c r="C398" s="14"/>
      <c r="D398" s="14"/>
      <c r="E398" s="14"/>
      <c r="F398" s="14"/>
      <c r="G398" s="14"/>
      <c r="H398" s="14"/>
      <c r="I398" s="14"/>
      <c r="J398" s="20">
        <f t="shared" si="16"/>
        <v>0</v>
      </c>
      <c r="K398" s="14"/>
      <c r="L398" s="15">
        <f t="shared" si="17"/>
        <v>0</v>
      </c>
      <c r="M398" s="16"/>
      <c r="N398" s="79"/>
      <c r="O398" s="78"/>
      <c r="P398" s="79"/>
      <c r="Q398" s="10"/>
      <c r="R398" s="11">
        <v>10</v>
      </c>
      <c r="S398" s="11"/>
      <c r="T398" s="10"/>
      <c r="U398" s="10"/>
      <c r="V398" s="10"/>
    </row>
    <row r="399" spans="1:22" s="17" customFormat="1" ht="15" customHeight="1">
      <c r="A399" s="28" t="s">
        <v>374</v>
      </c>
      <c r="B399" s="14"/>
      <c r="C399" s="14"/>
      <c r="D399" s="14"/>
      <c r="E399" s="14"/>
      <c r="F399" s="14"/>
      <c r="G399" s="14"/>
      <c r="H399" s="14"/>
      <c r="I399" s="14"/>
      <c r="J399" s="20">
        <f t="shared" si="16"/>
        <v>0</v>
      </c>
      <c r="K399" s="14"/>
      <c r="L399" s="15">
        <f t="shared" si="17"/>
        <v>0</v>
      </c>
      <c r="M399" s="16"/>
      <c r="N399" s="82"/>
      <c r="O399" s="78"/>
      <c r="P399" s="79"/>
      <c r="Q399" s="10"/>
      <c r="R399" s="11">
        <v>10</v>
      </c>
      <c r="S399" s="11"/>
      <c r="T399" s="10"/>
      <c r="U399" s="10"/>
      <c r="V399" s="10"/>
    </row>
    <row r="400" spans="1:22" s="17" customFormat="1" ht="15" customHeight="1">
      <c r="A400" s="28" t="s">
        <v>375</v>
      </c>
      <c r="B400" s="14"/>
      <c r="C400" s="14"/>
      <c r="D400" s="14"/>
      <c r="E400" s="14"/>
      <c r="F400" s="14"/>
      <c r="G400" s="14"/>
      <c r="H400" s="14"/>
      <c r="I400" s="14"/>
      <c r="J400" s="20">
        <f t="shared" si="16"/>
        <v>0</v>
      </c>
      <c r="K400" s="14"/>
      <c r="L400" s="15">
        <f t="shared" si="17"/>
        <v>0</v>
      </c>
      <c r="M400" s="16"/>
      <c r="N400" s="79"/>
      <c r="O400" s="78"/>
      <c r="P400" s="79"/>
      <c r="Q400" s="10"/>
      <c r="R400" s="11">
        <v>10</v>
      </c>
      <c r="S400" s="11"/>
      <c r="T400" s="10"/>
      <c r="U400" s="10"/>
      <c r="V400" s="10"/>
    </row>
    <row r="401" spans="1:22" s="17" customFormat="1" ht="15" customHeight="1">
      <c r="A401" s="28" t="s">
        <v>376</v>
      </c>
      <c r="B401" s="14"/>
      <c r="C401" s="14"/>
      <c r="D401" s="14"/>
      <c r="E401" s="14"/>
      <c r="F401" s="14"/>
      <c r="G401" s="14"/>
      <c r="H401" s="14"/>
      <c r="I401" s="14"/>
      <c r="J401" s="20">
        <f t="shared" si="16"/>
        <v>0</v>
      </c>
      <c r="K401" s="14"/>
      <c r="L401" s="15">
        <f t="shared" si="17"/>
        <v>0</v>
      </c>
      <c r="M401" s="16"/>
      <c r="N401" s="79"/>
      <c r="O401" s="78"/>
      <c r="P401" s="79"/>
      <c r="Q401" s="10"/>
      <c r="R401" s="11">
        <v>10</v>
      </c>
      <c r="S401" s="11"/>
      <c r="T401" s="10"/>
      <c r="U401" s="10"/>
      <c r="V401" s="10"/>
    </row>
    <row r="402" spans="1:22" s="17" customFormat="1" ht="15" customHeight="1">
      <c r="A402" s="28" t="s">
        <v>377</v>
      </c>
      <c r="B402" s="14"/>
      <c r="C402" s="14"/>
      <c r="D402" s="14"/>
      <c r="E402" s="14"/>
      <c r="F402" s="14"/>
      <c r="G402" s="14"/>
      <c r="H402" s="14"/>
      <c r="I402" s="14"/>
      <c r="J402" s="20">
        <f t="shared" si="16"/>
        <v>0</v>
      </c>
      <c r="K402" s="14"/>
      <c r="L402" s="15">
        <f t="shared" si="17"/>
        <v>0</v>
      </c>
      <c r="M402" s="16"/>
      <c r="N402" s="79"/>
      <c r="O402" s="78"/>
      <c r="P402" s="79"/>
      <c r="Q402" s="10"/>
      <c r="R402" s="11">
        <v>10</v>
      </c>
      <c r="S402" s="11"/>
      <c r="T402" s="10"/>
      <c r="U402" s="10"/>
      <c r="V402" s="10"/>
    </row>
    <row r="403" spans="1:22" s="17" customFormat="1" ht="15" customHeight="1">
      <c r="A403" s="28" t="s">
        <v>378</v>
      </c>
      <c r="B403" s="14"/>
      <c r="C403" s="14"/>
      <c r="D403" s="14"/>
      <c r="E403" s="14"/>
      <c r="F403" s="14"/>
      <c r="G403" s="14"/>
      <c r="H403" s="14"/>
      <c r="I403" s="14"/>
      <c r="J403" s="20">
        <f t="shared" si="16"/>
        <v>0</v>
      </c>
      <c r="K403" s="14"/>
      <c r="L403" s="15">
        <f t="shared" si="17"/>
        <v>0</v>
      </c>
      <c r="M403" s="16"/>
      <c r="N403" s="79"/>
      <c r="O403" s="78"/>
      <c r="P403" s="79"/>
      <c r="Q403" s="10"/>
      <c r="R403" s="11">
        <v>10</v>
      </c>
      <c r="S403" s="11"/>
      <c r="T403" s="10"/>
      <c r="U403" s="10"/>
      <c r="V403" s="10"/>
    </row>
    <row r="404" spans="1:22" s="17" customFormat="1" ht="15" customHeight="1">
      <c r="A404" s="28" t="s">
        <v>379</v>
      </c>
      <c r="B404" s="14"/>
      <c r="C404" s="14"/>
      <c r="D404" s="14"/>
      <c r="E404" s="14"/>
      <c r="F404" s="14"/>
      <c r="G404" s="14"/>
      <c r="H404" s="14"/>
      <c r="I404" s="14"/>
      <c r="J404" s="20">
        <f t="shared" si="16"/>
        <v>0</v>
      </c>
      <c r="K404" s="14"/>
      <c r="L404" s="15">
        <f t="shared" si="17"/>
        <v>0</v>
      </c>
      <c r="M404" s="16"/>
      <c r="N404" s="79"/>
      <c r="O404" s="78"/>
      <c r="P404" s="79"/>
      <c r="Q404" s="10"/>
      <c r="R404" s="11">
        <v>10</v>
      </c>
      <c r="S404" s="11"/>
      <c r="T404" s="10"/>
      <c r="U404" s="10"/>
      <c r="V404" s="10"/>
    </row>
    <row r="405" spans="1:22" s="17" customFormat="1" ht="15" customHeight="1">
      <c r="A405" s="45" t="s">
        <v>124</v>
      </c>
      <c r="B405" s="46"/>
      <c r="C405" s="46"/>
      <c r="D405" s="46"/>
      <c r="E405" s="46"/>
      <c r="F405" s="46"/>
      <c r="G405" s="46"/>
      <c r="H405" s="46"/>
      <c r="I405" s="46"/>
      <c r="J405" s="47">
        <f t="shared" si="16"/>
        <v>0</v>
      </c>
      <c r="K405" s="46"/>
      <c r="L405" s="48">
        <f t="shared" si="17"/>
        <v>0</v>
      </c>
      <c r="M405" s="49"/>
      <c r="N405" s="87"/>
      <c r="O405" s="85"/>
      <c r="P405" s="86"/>
      <c r="Q405" s="50"/>
      <c r="R405" s="56">
        <v>11</v>
      </c>
      <c r="S405" s="56"/>
      <c r="T405" s="50"/>
      <c r="U405" s="50"/>
      <c r="V405" s="50"/>
    </row>
    <row r="406" spans="1:22" s="17" customFormat="1" ht="15" customHeight="1">
      <c r="A406" s="45" t="s">
        <v>123</v>
      </c>
      <c r="B406" s="46"/>
      <c r="C406" s="46"/>
      <c r="D406" s="46"/>
      <c r="E406" s="46"/>
      <c r="F406" s="46"/>
      <c r="G406" s="46"/>
      <c r="H406" s="46"/>
      <c r="I406" s="46"/>
      <c r="J406" s="47">
        <f t="shared" si="16"/>
        <v>0</v>
      </c>
      <c r="K406" s="46"/>
      <c r="L406" s="48">
        <f t="shared" si="17"/>
        <v>0</v>
      </c>
      <c r="M406" s="49"/>
      <c r="N406" s="86"/>
      <c r="O406" s="85"/>
      <c r="P406" s="86"/>
      <c r="Q406" s="50"/>
      <c r="R406" s="56">
        <v>11</v>
      </c>
      <c r="S406" s="56"/>
      <c r="T406" s="50"/>
      <c r="U406" s="50"/>
      <c r="V406" s="50"/>
    </row>
    <row r="407" spans="1:22" s="17" customFormat="1" ht="15" customHeight="1">
      <c r="A407" s="45" t="s">
        <v>128</v>
      </c>
      <c r="B407" s="46"/>
      <c r="C407" s="46"/>
      <c r="D407" s="46"/>
      <c r="E407" s="46"/>
      <c r="F407" s="46"/>
      <c r="G407" s="46"/>
      <c r="H407" s="46"/>
      <c r="I407" s="46"/>
      <c r="J407" s="47">
        <f t="shared" si="16"/>
        <v>0</v>
      </c>
      <c r="K407" s="46"/>
      <c r="L407" s="48">
        <f t="shared" si="17"/>
        <v>0</v>
      </c>
      <c r="M407" s="49"/>
      <c r="N407" s="86"/>
      <c r="O407" s="85"/>
      <c r="P407" s="86"/>
      <c r="Q407" s="50"/>
      <c r="R407" s="56">
        <v>11</v>
      </c>
      <c r="S407" s="56"/>
      <c r="T407" s="50"/>
      <c r="U407" s="50"/>
      <c r="V407" s="50"/>
    </row>
    <row r="408" spans="1:22" s="17" customFormat="1" ht="15" customHeight="1">
      <c r="A408" s="45" t="s">
        <v>380</v>
      </c>
      <c r="B408" s="46"/>
      <c r="C408" s="46"/>
      <c r="D408" s="46"/>
      <c r="E408" s="46"/>
      <c r="F408" s="46"/>
      <c r="G408" s="46"/>
      <c r="H408" s="46"/>
      <c r="I408" s="46"/>
      <c r="J408" s="47">
        <f t="shared" si="16"/>
        <v>0</v>
      </c>
      <c r="K408" s="46"/>
      <c r="L408" s="48">
        <f t="shared" si="17"/>
        <v>0</v>
      </c>
      <c r="M408" s="49"/>
      <c r="N408" s="86"/>
      <c r="O408" s="85"/>
      <c r="P408" s="86"/>
      <c r="Q408" s="50"/>
      <c r="R408" s="56">
        <v>11</v>
      </c>
      <c r="S408" s="56"/>
      <c r="T408" s="50"/>
      <c r="U408" s="50"/>
      <c r="V408" s="50"/>
    </row>
    <row r="409" spans="1:22" s="17" customFormat="1" ht="15" customHeight="1">
      <c r="A409" s="45" t="s">
        <v>126</v>
      </c>
      <c r="B409" s="46"/>
      <c r="C409" s="46"/>
      <c r="D409" s="46"/>
      <c r="E409" s="46"/>
      <c r="F409" s="46"/>
      <c r="G409" s="46"/>
      <c r="H409" s="46"/>
      <c r="I409" s="46"/>
      <c r="J409" s="47">
        <f t="shared" si="16"/>
        <v>0</v>
      </c>
      <c r="K409" s="46"/>
      <c r="L409" s="48">
        <f t="shared" si="17"/>
        <v>0</v>
      </c>
      <c r="M409" s="49"/>
      <c r="N409" s="86"/>
      <c r="O409" s="85"/>
      <c r="P409" s="86"/>
      <c r="Q409" s="50"/>
      <c r="R409" s="56">
        <v>11</v>
      </c>
      <c r="S409" s="56"/>
      <c r="T409" s="50"/>
      <c r="U409" s="50"/>
      <c r="V409" s="50"/>
    </row>
    <row r="410" spans="1:22" s="17" customFormat="1" ht="15" customHeight="1">
      <c r="A410" s="45" t="s">
        <v>381</v>
      </c>
      <c r="B410" s="46"/>
      <c r="C410" s="46"/>
      <c r="D410" s="46"/>
      <c r="E410" s="46"/>
      <c r="F410" s="46"/>
      <c r="G410" s="46"/>
      <c r="H410" s="46"/>
      <c r="I410" s="46"/>
      <c r="J410" s="47">
        <f t="shared" si="16"/>
        <v>0</v>
      </c>
      <c r="K410" s="46"/>
      <c r="L410" s="48">
        <f t="shared" si="17"/>
        <v>0</v>
      </c>
      <c r="M410" s="49"/>
      <c r="N410" s="86"/>
      <c r="O410" s="85"/>
      <c r="P410" s="86"/>
      <c r="Q410" s="50"/>
      <c r="R410" s="56">
        <v>11</v>
      </c>
      <c r="S410" s="56"/>
      <c r="T410" s="50"/>
      <c r="U410" s="50"/>
      <c r="V410" s="50"/>
    </row>
    <row r="411" spans="1:29" s="17" customFormat="1" ht="15" customHeight="1">
      <c r="A411" s="45" t="s">
        <v>382</v>
      </c>
      <c r="B411" s="46"/>
      <c r="C411" s="46"/>
      <c r="D411" s="46"/>
      <c r="E411" s="46"/>
      <c r="F411" s="46"/>
      <c r="G411" s="46"/>
      <c r="H411" s="46"/>
      <c r="I411" s="46"/>
      <c r="J411" s="47">
        <f t="shared" si="16"/>
        <v>0</v>
      </c>
      <c r="K411" s="46"/>
      <c r="L411" s="48">
        <f t="shared" si="17"/>
        <v>0</v>
      </c>
      <c r="M411" s="49"/>
      <c r="N411" s="86"/>
      <c r="O411" s="85"/>
      <c r="P411" s="86"/>
      <c r="Q411" s="51"/>
      <c r="R411" s="56">
        <v>11</v>
      </c>
      <c r="S411" s="56"/>
      <c r="T411" s="50"/>
      <c r="U411" s="50"/>
      <c r="V411" s="50"/>
      <c r="W411" s="33"/>
      <c r="X411" s="33"/>
      <c r="Y411" s="33"/>
      <c r="Z411" s="33"/>
      <c r="AA411" s="33"/>
      <c r="AB411" s="33"/>
      <c r="AC411" s="33"/>
    </row>
    <row r="412" spans="1:29" s="17" customFormat="1" ht="15" customHeight="1">
      <c r="A412" s="45" t="s">
        <v>127</v>
      </c>
      <c r="B412" s="46"/>
      <c r="C412" s="46"/>
      <c r="D412" s="46"/>
      <c r="E412" s="46"/>
      <c r="F412" s="46"/>
      <c r="G412" s="46"/>
      <c r="H412" s="46"/>
      <c r="I412" s="46"/>
      <c r="J412" s="47">
        <f t="shared" si="16"/>
        <v>0</v>
      </c>
      <c r="K412" s="46"/>
      <c r="L412" s="48">
        <f t="shared" si="17"/>
        <v>0</v>
      </c>
      <c r="M412" s="49"/>
      <c r="N412" s="86"/>
      <c r="O412" s="85"/>
      <c r="P412" s="86"/>
      <c r="Q412" s="51"/>
      <c r="R412" s="56">
        <v>11</v>
      </c>
      <c r="S412" s="56"/>
      <c r="T412" s="50"/>
      <c r="U412" s="50"/>
      <c r="V412" s="50"/>
      <c r="W412" s="33"/>
      <c r="X412" s="33"/>
      <c r="Y412" s="33"/>
      <c r="Z412" s="33"/>
      <c r="AA412" s="33"/>
      <c r="AB412" s="33"/>
      <c r="AC412" s="33"/>
    </row>
    <row r="413" spans="1:29" s="17" customFormat="1" ht="15" customHeight="1">
      <c r="A413" s="45" t="s">
        <v>122</v>
      </c>
      <c r="B413" s="46"/>
      <c r="C413" s="46"/>
      <c r="D413" s="46"/>
      <c r="E413" s="46"/>
      <c r="F413" s="46"/>
      <c r="G413" s="46"/>
      <c r="H413" s="46"/>
      <c r="I413" s="46"/>
      <c r="J413" s="47">
        <f t="shared" si="16"/>
        <v>0</v>
      </c>
      <c r="K413" s="46"/>
      <c r="L413" s="48">
        <f t="shared" si="17"/>
        <v>0</v>
      </c>
      <c r="M413" s="49"/>
      <c r="N413" s="86"/>
      <c r="O413" s="85"/>
      <c r="P413" s="86"/>
      <c r="Q413" s="51"/>
      <c r="R413" s="56">
        <v>11</v>
      </c>
      <c r="S413" s="56"/>
      <c r="T413" s="50"/>
      <c r="U413" s="50"/>
      <c r="V413" s="50"/>
      <c r="W413" s="33"/>
      <c r="X413" s="33"/>
      <c r="Y413" s="33"/>
      <c r="Z413" s="33"/>
      <c r="AA413" s="33"/>
      <c r="AB413" s="33"/>
      <c r="AC413" s="33"/>
    </row>
    <row r="414" spans="1:29" s="17" customFormat="1" ht="15" customHeight="1">
      <c r="A414" s="45" t="s">
        <v>130</v>
      </c>
      <c r="B414" s="46"/>
      <c r="C414" s="46"/>
      <c r="D414" s="46"/>
      <c r="E414" s="46"/>
      <c r="F414" s="46"/>
      <c r="G414" s="46"/>
      <c r="H414" s="46"/>
      <c r="I414" s="46"/>
      <c r="J414" s="47">
        <f t="shared" si="16"/>
        <v>0</v>
      </c>
      <c r="K414" s="46"/>
      <c r="L414" s="48">
        <f t="shared" si="17"/>
        <v>0</v>
      </c>
      <c r="M414" s="49"/>
      <c r="N414" s="86"/>
      <c r="O414" s="85"/>
      <c r="P414" s="86"/>
      <c r="Q414" s="51"/>
      <c r="R414" s="56">
        <v>11</v>
      </c>
      <c r="S414" s="56"/>
      <c r="T414" s="50"/>
      <c r="U414" s="50"/>
      <c r="V414" s="50"/>
      <c r="W414" s="33"/>
      <c r="X414" s="33"/>
      <c r="Y414" s="33"/>
      <c r="Z414" s="33"/>
      <c r="AA414" s="33"/>
      <c r="AB414" s="33"/>
      <c r="AC414" s="33"/>
    </row>
    <row r="415" spans="1:22" s="17" customFormat="1" ht="15" customHeight="1">
      <c r="A415" s="45" t="s">
        <v>125</v>
      </c>
      <c r="B415" s="46"/>
      <c r="C415" s="46"/>
      <c r="D415" s="46"/>
      <c r="E415" s="46"/>
      <c r="F415" s="46"/>
      <c r="G415" s="46"/>
      <c r="H415" s="46"/>
      <c r="I415" s="46"/>
      <c r="J415" s="47">
        <f t="shared" si="16"/>
        <v>0</v>
      </c>
      <c r="K415" s="46"/>
      <c r="L415" s="48">
        <f t="shared" si="17"/>
        <v>0</v>
      </c>
      <c r="M415" s="49"/>
      <c r="N415" s="90"/>
      <c r="O415" s="91"/>
      <c r="P415" s="90"/>
      <c r="Q415" s="54"/>
      <c r="R415" s="56">
        <v>11</v>
      </c>
      <c r="S415" s="58"/>
      <c r="T415" s="53"/>
      <c r="U415" s="53"/>
      <c r="V415" s="53"/>
    </row>
    <row r="416" spans="1:22" s="17" customFormat="1" ht="15" customHeight="1">
      <c r="A416" s="45" t="s">
        <v>120</v>
      </c>
      <c r="B416" s="46"/>
      <c r="C416" s="46"/>
      <c r="D416" s="46"/>
      <c r="E416" s="46"/>
      <c r="F416" s="46"/>
      <c r="G416" s="46"/>
      <c r="H416" s="46"/>
      <c r="I416" s="46"/>
      <c r="J416" s="47">
        <f t="shared" si="16"/>
        <v>0</v>
      </c>
      <c r="K416" s="46"/>
      <c r="L416" s="48">
        <f t="shared" si="17"/>
        <v>0</v>
      </c>
      <c r="M416" s="49"/>
      <c r="N416" s="86"/>
      <c r="O416" s="85"/>
      <c r="P416" s="86"/>
      <c r="Q416" s="50"/>
      <c r="R416" s="56">
        <v>11</v>
      </c>
      <c r="S416" s="56"/>
      <c r="T416" s="50"/>
      <c r="U416" s="50"/>
      <c r="V416" s="50"/>
    </row>
    <row r="417" spans="1:22" s="17" customFormat="1" ht="15" customHeight="1">
      <c r="A417" s="45" t="s">
        <v>121</v>
      </c>
      <c r="B417" s="46"/>
      <c r="C417" s="46"/>
      <c r="D417" s="46"/>
      <c r="E417" s="46"/>
      <c r="F417" s="46"/>
      <c r="G417" s="46"/>
      <c r="H417" s="46"/>
      <c r="I417" s="46"/>
      <c r="J417" s="47">
        <f t="shared" si="16"/>
        <v>0</v>
      </c>
      <c r="K417" s="46"/>
      <c r="L417" s="48">
        <f t="shared" si="17"/>
        <v>0</v>
      </c>
      <c r="M417" s="49"/>
      <c r="N417" s="87"/>
      <c r="O417" s="85"/>
      <c r="P417" s="86"/>
      <c r="Q417" s="50"/>
      <c r="R417" s="56">
        <v>11</v>
      </c>
      <c r="S417" s="56"/>
      <c r="T417" s="50"/>
      <c r="U417" s="50"/>
      <c r="V417" s="50"/>
    </row>
    <row r="418" spans="1:22" s="17" customFormat="1" ht="15" customHeight="1">
      <c r="A418" s="45" t="s">
        <v>129</v>
      </c>
      <c r="B418" s="46"/>
      <c r="C418" s="46"/>
      <c r="D418" s="46"/>
      <c r="E418" s="46"/>
      <c r="F418" s="46"/>
      <c r="G418" s="46"/>
      <c r="H418" s="46"/>
      <c r="I418" s="46"/>
      <c r="J418" s="47">
        <f t="shared" si="16"/>
        <v>0</v>
      </c>
      <c r="K418" s="46"/>
      <c r="L418" s="48">
        <f t="shared" si="17"/>
        <v>0</v>
      </c>
      <c r="M418" s="49"/>
      <c r="N418" s="86"/>
      <c r="O418" s="85"/>
      <c r="P418" s="86"/>
      <c r="Q418" s="50"/>
      <c r="R418" s="56">
        <v>11</v>
      </c>
      <c r="S418" s="56"/>
      <c r="T418" s="50"/>
      <c r="U418" s="50"/>
      <c r="V418" s="50"/>
    </row>
    <row r="419" spans="1:22" s="17" customFormat="1" ht="15" customHeight="1">
      <c r="A419" s="45" t="s">
        <v>383</v>
      </c>
      <c r="B419" s="64"/>
      <c r="C419" s="64"/>
      <c r="D419" s="64"/>
      <c r="E419" s="64"/>
      <c r="F419" s="64"/>
      <c r="G419" s="64"/>
      <c r="H419" s="64"/>
      <c r="I419" s="64"/>
      <c r="J419" s="47">
        <f t="shared" si="16"/>
        <v>0</v>
      </c>
      <c r="K419" s="64"/>
      <c r="L419" s="48">
        <f t="shared" si="17"/>
        <v>0</v>
      </c>
      <c r="M419" s="49"/>
      <c r="N419" s="87"/>
      <c r="O419" s="104"/>
      <c r="P419" s="105"/>
      <c r="Q419" s="65"/>
      <c r="R419" s="56">
        <v>11</v>
      </c>
      <c r="S419" s="56"/>
      <c r="T419" s="65"/>
      <c r="U419" s="65"/>
      <c r="V419" s="65"/>
    </row>
    <row r="420" spans="1:22" s="17" customFormat="1" ht="15" customHeight="1">
      <c r="A420" s="45" t="s">
        <v>384</v>
      </c>
      <c r="B420" s="46"/>
      <c r="C420" s="46"/>
      <c r="D420" s="46"/>
      <c r="E420" s="46"/>
      <c r="F420" s="46"/>
      <c r="G420" s="46"/>
      <c r="H420" s="46"/>
      <c r="I420" s="46"/>
      <c r="J420" s="47">
        <f t="shared" si="16"/>
        <v>0</v>
      </c>
      <c r="K420" s="46"/>
      <c r="L420" s="48">
        <f t="shared" si="17"/>
        <v>0</v>
      </c>
      <c r="M420" s="49"/>
      <c r="N420" s="86"/>
      <c r="O420" s="85"/>
      <c r="P420" s="86"/>
      <c r="Q420" s="50"/>
      <c r="R420" s="56">
        <v>11</v>
      </c>
      <c r="S420" s="56"/>
      <c r="T420" s="50"/>
      <c r="U420" s="50"/>
      <c r="V420" s="50"/>
    </row>
    <row r="421" spans="1:22" s="17" customFormat="1" ht="15" customHeight="1">
      <c r="A421" s="45" t="s">
        <v>385</v>
      </c>
      <c r="B421" s="46"/>
      <c r="C421" s="46"/>
      <c r="D421" s="46"/>
      <c r="E421" s="46"/>
      <c r="F421" s="46"/>
      <c r="G421" s="46"/>
      <c r="H421" s="46"/>
      <c r="I421" s="46"/>
      <c r="J421" s="47">
        <f t="shared" si="16"/>
        <v>0</v>
      </c>
      <c r="K421" s="46"/>
      <c r="L421" s="48">
        <f t="shared" si="17"/>
        <v>0</v>
      </c>
      <c r="M421" s="49"/>
      <c r="N421" s="86"/>
      <c r="O421" s="85"/>
      <c r="P421" s="86"/>
      <c r="Q421" s="50"/>
      <c r="R421" s="56">
        <v>11</v>
      </c>
      <c r="S421" s="56"/>
      <c r="T421" s="50"/>
      <c r="U421" s="50"/>
      <c r="V421" s="50"/>
    </row>
    <row r="422" spans="1:22" s="17" customFormat="1" ht="15" customHeight="1">
      <c r="A422" s="45" t="s">
        <v>386</v>
      </c>
      <c r="B422" s="46"/>
      <c r="C422" s="46"/>
      <c r="D422" s="46"/>
      <c r="E422" s="46"/>
      <c r="F422" s="46"/>
      <c r="G422" s="46"/>
      <c r="H422" s="46"/>
      <c r="I422" s="46"/>
      <c r="J422" s="47">
        <f t="shared" si="16"/>
        <v>0</v>
      </c>
      <c r="K422" s="46"/>
      <c r="L422" s="48">
        <f t="shared" si="17"/>
        <v>0</v>
      </c>
      <c r="M422" s="49"/>
      <c r="N422" s="86"/>
      <c r="O422" s="85"/>
      <c r="P422" s="86"/>
      <c r="Q422" s="50"/>
      <c r="R422" s="56">
        <v>11</v>
      </c>
      <c r="S422" s="56"/>
      <c r="T422" s="50"/>
      <c r="U422" s="50"/>
      <c r="V422" s="50"/>
    </row>
    <row r="423" spans="1:22" s="17" customFormat="1" ht="15" customHeight="1">
      <c r="A423" s="45" t="s">
        <v>387</v>
      </c>
      <c r="B423" s="46"/>
      <c r="C423" s="46"/>
      <c r="D423" s="46"/>
      <c r="E423" s="46"/>
      <c r="F423" s="46"/>
      <c r="G423" s="46"/>
      <c r="H423" s="46"/>
      <c r="I423" s="46"/>
      <c r="J423" s="47">
        <f t="shared" si="16"/>
        <v>0</v>
      </c>
      <c r="K423" s="46"/>
      <c r="L423" s="48">
        <f t="shared" si="17"/>
        <v>0</v>
      </c>
      <c r="M423" s="49"/>
      <c r="N423" s="86"/>
      <c r="O423" s="85"/>
      <c r="P423" s="86"/>
      <c r="Q423" s="50"/>
      <c r="R423" s="56">
        <v>11</v>
      </c>
      <c r="S423" s="56"/>
      <c r="T423" s="50"/>
      <c r="U423" s="50"/>
      <c r="V423" s="50"/>
    </row>
    <row r="424" spans="1:22" s="17" customFormat="1" ht="15" customHeight="1">
      <c r="A424" s="45" t="s">
        <v>388</v>
      </c>
      <c r="B424" s="46"/>
      <c r="C424" s="46"/>
      <c r="D424" s="46"/>
      <c r="E424" s="46"/>
      <c r="F424" s="46"/>
      <c r="G424" s="46"/>
      <c r="H424" s="46"/>
      <c r="I424" s="46"/>
      <c r="J424" s="47">
        <f t="shared" si="16"/>
        <v>0</v>
      </c>
      <c r="K424" s="46"/>
      <c r="L424" s="48">
        <f t="shared" si="17"/>
        <v>0</v>
      </c>
      <c r="M424" s="49"/>
      <c r="N424" s="86"/>
      <c r="O424" s="85"/>
      <c r="P424" s="86"/>
      <c r="Q424" s="50"/>
      <c r="R424" s="56">
        <v>11</v>
      </c>
      <c r="S424" s="56"/>
      <c r="T424" s="50"/>
      <c r="U424" s="50"/>
      <c r="V424" s="50"/>
    </row>
    <row r="425" spans="1:29" s="17" customFormat="1" ht="15" customHeight="1">
      <c r="A425" s="45" t="s">
        <v>389</v>
      </c>
      <c r="B425" s="46"/>
      <c r="C425" s="46"/>
      <c r="D425" s="46"/>
      <c r="E425" s="46"/>
      <c r="F425" s="46"/>
      <c r="G425" s="46"/>
      <c r="H425" s="46"/>
      <c r="I425" s="46"/>
      <c r="J425" s="47">
        <f t="shared" si="16"/>
        <v>0</v>
      </c>
      <c r="K425" s="46"/>
      <c r="L425" s="48">
        <f t="shared" si="17"/>
        <v>0</v>
      </c>
      <c r="M425" s="49"/>
      <c r="N425" s="86"/>
      <c r="O425" s="85"/>
      <c r="P425" s="86"/>
      <c r="Q425" s="51"/>
      <c r="R425" s="56">
        <v>11</v>
      </c>
      <c r="S425" s="56"/>
      <c r="T425" s="50"/>
      <c r="U425" s="50"/>
      <c r="V425" s="50"/>
      <c r="W425" s="33"/>
      <c r="X425" s="33"/>
      <c r="Y425" s="33"/>
      <c r="Z425" s="33"/>
      <c r="AA425" s="33"/>
      <c r="AB425" s="33"/>
      <c r="AC425" s="33"/>
    </row>
    <row r="426" spans="1:22" s="17" customFormat="1" ht="15" customHeight="1">
      <c r="A426" s="45" t="s">
        <v>390</v>
      </c>
      <c r="B426" s="46"/>
      <c r="C426" s="46"/>
      <c r="D426" s="46"/>
      <c r="E426" s="46"/>
      <c r="F426" s="46"/>
      <c r="G426" s="46"/>
      <c r="H426" s="46"/>
      <c r="I426" s="46"/>
      <c r="J426" s="47">
        <f t="shared" si="16"/>
        <v>0</v>
      </c>
      <c r="K426" s="46"/>
      <c r="L426" s="48">
        <f t="shared" si="17"/>
        <v>0</v>
      </c>
      <c r="M426" s="49"/>
      <c r="N426" s="99"/>
      <c r="O426" s="85"/>
      <c r="P426" s="86"/>
      <c r="Q426" s="50"/>
      <c r="R426" s="56">
        <v>11</v>
      </c>
      <c r="S426" s="56"/>
      <c r="T426" s="50"/>
      <c r="U426" s="50"/>
      <c r="V426" s="50"/>
    </row>
    <row r="427" spans="1:22" s="17" customFormat="1" ht="15" customHeight="1">
      <c r="A427" s="45" t="s">
        <v>391</v>
      </c>
      <c r="B427" s="46"/>
      <c r="C427" s="46"/>
      <c r="D427" s="46"/>
      <c r="E427" s="46"/>
      <c r="F427" s="46"/>
      <c r="G427" s="46"/>
      <c r="H427" s="46"/>
      <c r="I427" s="46"/>
      <c r="J427" s="47">
        <f t="shared" si="16"/>
        <v>0</v>
      </c>
      <c r="K427" s="46"/>
      <c r="L427" s="48">
        <f t="shared" si="17"/>
        <v>0</v>
      </c>
      <c r="M427" s="49"/>
      <c r="N427" s="86"/>
      <c r="O427" s="85"/>
      <c r="P427" s="86"/>
      <c r="Q427" s="50"/>
      <c r="R427" s="56">
        <v>11</v>
      </c>
      <c r="S427" s="56"/>
      <c r="T427" s="50"/>
      <c r="U427" s="50"/>
      <c r="V427" s="50"/>
    </row>
    <row r="428" spans="1:22" s="17" customFormat="1" ht="15" customHeight="1">
      <c r="A428" s="45" t="s">
        <v>392</v>
      </c>
      <c r="B428" s="46"/>
      <c r="C428" s="46"/>
      <c r="D428" s="46"/>
      <c r="E428" s="46"/>
      <c r="F428" s="46"/>
      <c r="G428" s="46"/>
      <c r="H428" s="46"/>
      <c r="I428" s="46"/>
      <c r="J428" s="47">
        <f t="shared" si="16"/>
        <v>0</v>
      </c>
      <c r="K428" s="46"/>
      <c r="L428" s="48">
        <f t="shared" si="17"/>
        <v>0</v>
      </c>
      <c r="M428" s="49"/>
      <c r="N428" s="86"/>
      <c r="O428" s="85"/>
      <c r="P428" s="90"/>
      <c r="Q428" s="50"/>
      <c r="R428" s="56">
        <v>11</v>
      </c>
      <c r="S428" s="56"/>
      <c r="T428" s="50"/>
      <c r="U428" s="50"/>
      <c r="V428" s="50"/>
    </row>
    <row r="429" spans="1:22" s="17" customFormat="1" ht="15" customHeight="1">
      <c r="A429" s="45" t="s">
        <v>393</v>
      </c>
      <c r="B429" s="46"/>
      <c r="C429" s="46"/>
      <c r="D429" s="46"/>
      <c r="E429" s="46"/>
      <c r="F429" s="46"/>
      <c r="G429" s="46"/>
      <c r="H429" s="46"/>
      <c r="I429" s="46"/>
      <c r="J429" s="47">
        <f t="shared" si="16"/>
        <v>0</v>
      </c>
      <c r="K429" s="46"/>
      <c r="L429" s="48">
        <f t="shared" si="17"/>
        <v>0</v>
      </c>
      <c r="M429" s="49"/>
      <c r="N429" s="86"/>
      <c r="O429" s="85"/>
      <c r="P429" s="86"/>
      <c r="Q429" s="50"/>
      <c r="R429" s="56">
        <v>11</v>
      </c>
      <c r="S429" s="56"/>
      <c r="T429" s="50"/>
      <c r="U429" s="50"/>
      <c r="V429" s="50"/>
    </row>
    <row r="430" spans="1:22" s="17" customFormat="1" ht="15" customHeight="1">
      <c r="A430" s="45" t="s">
        <v>394</v>
      </c>
      <c r="B430" s="46"/>
      <c r="C430" s="46"/>
      <c r="D430" s="46"/>
      <c r="E430" s="46"/>
      <c r="F430" s="46"/>
      <c r="G430" s="46"/>
      <c r="H430" s="46"/>
      <c r="I430" s="46"/>
      <c r="J430" s="47">
        <f t="shared" si="16"/>
        <v>0</v>
      </c>
      <c r="K430" s="46"/>
      <c r="L430" s="48">
        <f t="shared" si="17"/>
        <v>0</v>
      </c>
      <c r="M430" s="49"/>
      <c r="N430" s="87"/>
      <c r="O430" s="85"/>
      <c r="P430" s="86"/>
      <c r="Q430" s="50"/>
      <c r="R430" s="56">
        <v>11</v>
      </c>
      <c r="S430" s="56"/>
      <c r="T430" s="50"/>
      <c r="U430" s="50"/>
      <c r="V430" s="50"/>
    </row>
    <row r="431" spans="1:29" s="17" customFormat="1" ht="15" customHeight="1">
      <c r="A431" s="45" t="s">
        <v>395</v>
      </c>
      <c r="B431" s="46"/>
      <c r="C431" s="46"/>
      <c r="D431" s="46"/>
      <c r="E431" s="46"/>
      <c r="F431" s="46"/>
      <c r="G431" s="46"/>
      <c r="H431" s="46"/>
      <c r="I431" s="46"/>
      <c r="J431" s="47">
        <f t="shared" si="16"/>
        <v>0</v>
      </c>
      <c r="K431" s="46"/>
      <c r="L431" s="48">
        <f t="shared" si="17"/>
        <v>0</v>
      </c>
      <c r="M431" s="49"/>
      <c r="N431" s="86"/>
      <c r="O431" s="85"/>
      <c r="P431" s="86"/>
      <c r="Q431" s="51"/>
      <c r="R431" s="56">
        <v>11</v>
      </c>
      <c r="S431" s="56"/>
      <c r="T431" s="50"/>
      <c r="U431" s="50"/>
      <c r="V431" s="50"/>
      <c r="W431" s="33"/>
      <c r="X431" s="33"/>
      <c r="Y431" s="33"/>
      <c r="Z431" s="33"/>
      <c r="AA431" s="33"/>
      <c r="AB431" s="33"/>
      <c r="AC431" s="33"/>
    </row>
    <row r="432" spans="1:22" s="17" customFormat="1" ht="15" customHeight="1">
      <c r="A432" s="45" t="s">
        <v>396</v>
      </c>
      <c r="B432" s="64"/>
      <c r="C432" s="64"/>
      <c r="D432" s="64"/>
      <c r="E432" s="64"/>
      <c r="F432" s="64"/>
      <c r="G432" s="64"/>
      <c r="H432" s="64"/>
      <c r="I432" s="64"/>
      <c r="J432" s="47">
        <f t="shared" si="16"/>
        <v>0</v>
      </c>
      <c r="K432" s="64"/>
      <c r="L432" s="48">
        <f t="shared" si="17"/>
        <v>0</v>
      </c>
      <c r="M432" s="49"/>
      <c r="N432" s="105"/>
      <c r="O432" s="104"/>
      <c r="P432" s="105"/>
      <c r="Q432" s="50"/>
      <c r="R432" s="56">
        <v>11</v>
      </c>
      <c r="S432" s="56"/>
      <c r="T432" s="65"/>
      <c r="U432" s="65"/>
      <c r="V432" s="65"/>
    </row>
    <row r="433" spans="1:22" s="17" customFormat="1" ht="15" customHeight="1">
      <c r="A433" s="45" t="s">
        <v>397</v>
      </c>
      <c r="B433" s="46"/>
      <c r="C433" s="46"/>
      <c r="D433" s="46"/>
      <c r="E433" s="46"/>
      <c r="F433" s="46"/>
      <c r="G433" s="46"/>
      <c r="H433" s="46"/>
      <c r="I433" s="46"/>
      <c r="J433" s="47">
        <f t="shared" si="16"/>
        <v>0</v>
      </c>
      <c r="K433" s="46"/>
      <c r="L433" s="48">
        <f t="shared" si="17"/>
        <v>0</v>
      </c>
      <c r="M433" s="49"/>
      <c r="N433" s="86"/>
      <c r="O433" s="85"/>
      <c r="P433" s="86"/>
      <c r="Q433" s="50"/>
      <c r="R433" s="56">
        <v>11</v>
      </c>
      <c r="S433" s="56"/>
      <c r="T433" s="50"/>
      <c r="U433" s="50"/>
      <c r="V433" s="50"/>
    </row>
    <row r="434" spans="1:22" s="17" customFormat="1" ht="15" customHeight="1">
      <c r="A434" s="45" t="s">
        <v>398</v>
      </c>
      <c r="B434" s="46"/>
      <c r="C434" s="46"/>
      <c r="D434" s="46"/>
      <c r="E434" s="46"/>
      <c r="F434" s="46"/>
      <c r="G434" s="46"/>
      <c r="H434" s="46"/>
      <c r="I434" s="46"/>
      <c r="J434" s="47">
        <f aca="true" t="shared" si="18" ref="J434:J468">B434+C434+D434+E434+F434+G434+H434+I434</f>
        <v>0</v>
      </c>
      <c r="K434" s="46"/>
      <c r="L434" s="48">
        <f aca="true" t="shared" si="19" ref="L434:L468">J434/69</f>
        <v>0</v>
      </c>
      <c r="M434" s="49"/>
      <c r="N434" s="86"/>
      <c r="O434" s="85"/>
      <c r="P434" s="86"/>
      <c r="Q434" s="50"/>
      <c r="R434" s="56">
        <v>11</v>
      </c>
      <c r="S434" s="56"/>
      <c r="T434" s="50"/>
      <c r="U434" s="50"/>
      <c r="V434" s="50"/>
    </row>
    <row r="435" spans="1:29" s="17" customFormat="1" ht="15" customHeight="1">
      <c r="A435" s="45" t="s">
        <v>399</v>
      </c>
      <c r="B435" s="46"/>
      <c r="C435" s="46"/>
      <c r="D435" s="46"/>
      <c r="E435" s="46"/>
      <c r="F435" s="46"/>
      <c r="G435" s="46"/>
      <c r="H435" s="46"/>
      <c r="I435" s="46"/>
      <c r="J435" s="47">
        <f t="shared" si="18"/>
        <v>0</v>
      </c>
      <c r="K435" s="46"/>
      <c r="L435" s="48">
        <f t="shared" si="19"/>
        <v>0</v>
      </c>
      <c r="M435" s="49"/>
      <c r="N435" s="87"/>
      <c r="O435" s="85"/>
      <c r="P435" s="86"/>
      <c r="Q435" s="51"/>
      <c r="R435" s="56">
        <v>11</v>
      </c>
      <c r="S435" s="56"/>
      <c r="T435" s="50"/>
      <c r="U435" s="50"/>
      <c r="V435" s="50"/>
      <c r="W435" s="33"/>
      <c r="X435" s="33"/>
      <c r="Y435" s="33"/>
      <c r="Z435" s="33"/>
      <c r="AA435" s="33"/>
      <c r="AB435" s="33"/>
      <c r="AC435" s="33"/>
    </row>
    <row r="436" spans="1:22" s="17" customFormat="1" ht="15" customHeight="1">
      <c r="A436" s="45" t="s">
        <v>400</v>
      </c>
      <c r="B436" s="46"/>
      <c r="C436" s="46"/>
      <c r="D436" s="46"/>
      <c r="E436" s="46"/>
      <c r="F436" s="46"/>
      <c r="G436" s="46"/>
      <c r="H436" s="46"/>
      <c r="I436" s="46"/>
      <c r="J436" s="47">
        <f t="shared" si="18"/>
        <v>0</v>
      </c>
      <c r="K436" s="46"/>
      <c r="L436" s="48">
        <f t="shared" si="19"/>
        <v>0</v>
      </c>
      <c r="M436" s="49"/>
      <c r="N436" s="86"/>
      <c r="O436" s="85"/>
      <c r="P436" s="86"/>
      <c r="Q436" s="50"/>
      <c r="R436" s="56">
        <v>11</v>
      </c>
      <c r="S436" s="56"/>
      <c r="T436" s="50"/>
      <c r="U436" s="50"/>
      <c r="V436" s="50"/>
    </row>
    <row r="437" spans="1:29" s="17" customFormat="1" ht="15" customHeight="1">
      <c r="A437" s="45" t="s">
        <v>401</v>
      </c>
      <c r="B437" s="46"/>
      <c r="C437" s="46"/>
      <c r="D437" s="46"/>
      <c r="E437" s="46"/>
      <c r="F437" s="46"/>
      <c r="G437" s="46"/>
      <c r="H437" s="46"/>
      <c r="I437" s="46"/>
      <c r="J437" s="47">
        <f t="shared" si="18"/>
        <v>0</v>
      </c>
      <c r="K437" s="46"/>
      <c r="L437" s="48">
        <f t="shared" si="19"/>
        <v>0</v>
      </c>
      <c r="M437" s="49"/>
      <c r="N437" s="86"/>
      <c r="O437" s="85"/>
      <c r="P437" s="86"/>
      <c r="Q437" s="51"/>
      <c r="R437" s="56">
        <v>11</v>
      </c>
      <c r="S437" s="56"/>
      <c r="T437" s="50"/>
      <c r="U437" s="50"/>
      <c r="V437" s="50"/>
      <c r="W437" s="33"/>
      <c r="X437" s="33"/>
      <c r="Y437" s="33"/>
      <c r="Z437" s="33"/>
      <c r="AA437" s="33"/>
      <c r="AB437" s="33"/>
      <c r="AC437" s="33"/>
    </row>
    <row r="438" spans="1:22" s="17" customFormat="1" ht="15" customHeight="1">
      <c r="A438" s="45" t="s">
        <v>402</v>
      </c>
      <c r="B438" s="46"/>
      <c r="C438" s="46"/>
      <c r="D438" s="46"/>
      <c r="E438" s="46"/>
      <c r="F438" s="46"/>
      <c r="G438" s="46"/>
      <c r="H438" s="46"/>
      <c r="I438" s="46"/>
      <c r="J438" s="47">
        <f t="shared" si="18"/>
        <v>0</v>
      </c>
      <c r="K438" s="46"/>
      <c r="L438" s="48">
        <f t="shared" si="19"/>
        <v>0</v>
      </c>
      <c r="M438" s="49"/>
      <c r="N438" s="86"/>
      <c r="O438" s="85"/>
      <c r="P438" s="86"/>
      <c r="Q438" s="50"/>
      <c r="R438" s="56">
        <v>11</v>
      </c>
      <c r="S438" s="56"/>
      <c r="T438" s="50"/>
      <c r="U438" s="50"/>
      <c r="V438" s="50"/>
    </row>
    <row r="439" spans="1:22" s="17" customFormat="1" ht="15" customHeight="1">
      <c r="A439" s="45" t="s">
        <v>403</v>
      </c>
      <c r="B439" s="46"/>
      <c r="C439" s="46"/>
      <c r="D439" s="46"/>
      <c r="E439" s="46"/>
      <c r="F439" s="46"/>
      <c r="G439" s="46"/>
      <c r="H439" s="46"/>
      <c r="I439" s="46"/>
      <c r="J439" s="47">
        <f t="shared" si="18"/>
        <v>0</v>
      </c>
      <c r="K439" s="46"/>
      <c r="L439" s="48">
        <f t="shared" si="19"/>
        <v>0</v>
      </c>
      <c r="M439" s="49"/>
      <c r="N439" s="86"/>
      <c r="O439" s="85"/>
      <c r="P439" s="86"/>
      <c r="Q439" s="50"/>
      <c r="R439" s="56">
        <v>11</v>
      </c>
      <c r="S439" s="56"/>
      <c r="T439" s="50"/>
      <c r="U439" s="50"/>
      <c r="V439" s="50"/>
    </row>
    <row r="440" spans="1:22" s="17" customFormat="1" ht="15" customHeight="1">
      <c r="A440" s="45" t="s">
        <v>404</v>
      </c>
      <c r="B440" s="46"/>
      <c r="C440" s="46"/>
      <c r="D440" s="46"/>
      <c r="E440" s="46"/>
      <c r="F440" s="46"/>
      <c r="G440" s="46"/>
      <c r="H440" s="46"/>
      <c r="I440" s="46"/>
      <c r="J440" s="47">
        <f t="shared" si="18"/>
        <v>0</v>
      </c>
      <c r="K440" s="46"/>
      <c r="L440" s="48">
        <f t="shared" si="19"/>
        <v>0</v>
      </c>
      <c r="M440" s="49"/>
      <c r="N440" s="87"/>
      <c r="O440" s="85"/>
      <c r="P440" s="86"/>
      <c r="Q440" s="50"/>
      <c r="R440" s="56">
        <v>11</v>
      </c>
      <c r="S440" s="56"/>
      <c r="T440" s="50"/>
      <c r="U440" s="50"/>
      <c r="V440" s="50"/>
    </row>
    <row r="441" spans="1:22" s="17" customFormat="1" ht="15" customHeight="1">
      <c r="A441" s="45" t="s">
        <v>405</v>
      </c>
      <c r="B441" s="46"/>
      <c r="C441" s="46"/>
      <c r="D441" s="46"/>
      <c r="E441" s="46"/>
      <c r="F441" s="46"/>
      <c r="G441" s="46"/>
      <c r="H441" s="46"/>
      <c r="I441" s="46"/>
      <c r="J441" s="47">
        <f t="shared" si="18"/>
        <v>0</v>
      </c>
      <c r="K441" s="46"/>
      <c r="L441" s="48">
        <f t="shared" si="19"/>
        <v>0</v>
      </c>
      <c r="M441" s="49"/>
      <c r="N441" s="86"/>
      <c r="O441" s="85"/>
      <c r="P441" s="86"/>
      <c r="Q441" s="50"/>
      <c r="R441" s="56">
        <v>11</v>
      </c>
      <c r="S441" s="56"/>
      <c r="T441" s="50"/>
      <c r="U441" s="50"/>
      <c r="V441" s="50"/>
    </row>
    <row r="442" spans="1:22" s="17" customFormat="1" ht="15" customHeight="1">
      <c r="A442" s="45" t="s">
        <v>406</v>
      </c>
      <c r="B442" s="46"/>
      <c r="C442" s="46"/>
      <c r="D442" s="46"/>
      <c r="E442" s="46"/>
      <c r="F442" s="46"/>
      <c r="G442" s="46"/>
      <c r="H442" s="46"/>
      <c r="I442" s="46"/>
      <c r="J442" s="47">
        <f t="shared" si="18"/>
        <v>0</v>
      </c>
      <c r="K442" s="46"/>
      <c r="L442" s="48">
        <f t="shared" si="19"/>
        <v>0</v>
      </c>
      <c r="M442" s="49"/>
      <c r="N442" s="87"/>
      <c r="O442" s="85"/>
      <c r="P442" s="86"/>
      <c r="Q442" s="50"/>
      <c r="R442" s="56">
        <v>11</v>
      </c>
      <c r="S442" s="56"/>
      <c r="T442" s="50"/>
      <c r="U442" s="50"/>
      <c r="V442" s="50"/>
    </row>
    <row r="443" spans="1:22" s="17" customFormat="1" ht="15" customHeight="1">
      <c r="A443" s="45" t="s">
        <v>407</v>
      </c>
      <c r="B443" s="46"/>
      <c r="C443" s="46"/>
      <c r="D443" s="46"/>
      <c r="E443" s="46"/>
      <c r="F443" s="46"/>
      <c r="G443" s="46"/>
      <c r="H443" s="46"/>
      <c r="I443" s="46"/>
      <c r="J443" s="47">
        <f t="shared" si="18"/>
        <v>0</v>
      </c>
      <c r="K443" s="46"/>
      <c r="L443" s="48">
        <f t="shared" si="19"/>
        <v>0</v>
      </c>
      <c r="M443" s="49"/>
      <c r="N443" s="86"/>
      <c r="O443" s="85"/>
      <c r="P443" s="86"/>
      <c r="Q443" s="50"/>
      <c r="R443" s="56">
        <v>11</v>
      </c>
      <c r="S443" s="56"/>
      <c r="T443" s="50"/>
      <c r="U443" s="50"/>
      <c r="V443" s="50"/>
    </row>
    <row r="444" spans="1:22" s="17" customFormat="1" ht="15" customHeight="1">
      <c r="A444" s="45" t="s">
        <v>408</v>
      </c>
      <c r="B444" s="46"/>
      <c r="C444" s="46"/>
      <c r="D444" s="46"/>
      <c r="E444" s="46"/>
      <c r="F444" s="46"/>
      <c r="G444" s="46"/>
      <c r="H444" s="46"/>
      <c r="I444" s="46"/>
      <c r="J444" s="47">
        <f t="shared" si="18"/>
        <v>0</v>
      </c>
      <c r="K444" s="46"/>
      <c r="L444" s="48">
        <f t="shared" si="19"/>
        <v>0</v>
      </c>
      <c r="M444" s="49"/>
      <c r="N444" s="90"/>
      <c r="O444" s="91"/>
      <c r="P444" s="90"/>
      <c r="Q444" s="54"/>
      <c r="R444" s="56">
        <v>11</v>
      </c>
      <c r="S444" s="58"/>
      <c r="T444" s="53"/>
      <c r="U444" s="53"/>
      <c r="V444" s="53"/>
    </row>
    <row r="445" spans="1:22" s="17" customFormat="1" ht="15" customHeight="1">
      <c r="A445" s="45" t="s">
        <v>409</v>
      </c>
      <c r="B445" s="46"/>
      <c r="C445" s="46"/>
      <c r="D445" s="46"/>
      <c r="E445" s="46"/>
      <c r="F445" s="46"/>
      <c r="G445" s="46"/>
      <c r="H445" s="46"/>
      <c r="I445" s="46"/>
      <c r="J445" s="47">
        <f t="shared" si="18"/>
        <v>0</v>
      </c>
      <c r="K445" s="46"/>
      <c r="L445" s="48">
        <f t="shared" si="19"/>
        <v>0</v>
      </c>
      <c r="M445" s="49"/>
      <c r="N445" s="86"/>
      <c r="O445" s="85"/>
      <c r="P445" s="86"/>
      <c r="Q445" s="50"/>
      <c r="R445" s="56">
        <v>11</v>
      </c>
      <c r="S445" s="56"/>
      <c r="T445" s="50"/>
      <c r="U445" s="50"/>
      <c r="V445" s="50"/>
    </row>
    <row r="446" spans="1:22" s="17" customFormat="1" ht="15" customHeight="1">
      <c r="A446" s="45" t="s">
        <v>410</v>
      </c>
      <c r="B446" s="46"/>
      <c r="C446" s="46"/>
      <c r="D446" s="46"/>
      <c r="E446" s="46"/>
      <c r="F446" s="46"/>
      <c r="G446" s="46"/>
      <c r="H446" s="46"/>
      <c r="I446" s="46"/>
      <c r="J446" s="47">
        <f t="shared" si="18"/>
        <v>0</v>
      </c>
      <c r="K446" s="46"/>
      <c r="L446" s="48">
        <f t="shared" si="19"/>
        <v>0</v>
      </c>
      <c r="M446" s="49"/>
      <c r="N446" s="86"/>
      <c r="O446" s="85"/>
      <c r="P446" s="86"/>
      <c r="Q446" s="50"/>
      <c r="R446" s="56">
        <v>11</v>
      </c>
      <c r="S446" s="56"/>
      <c r="T446" s="50"/>
      <c r="U446" s="50"/>
      <c r="V446" s="50"/>
    </row>
    <row r="447" spans="1:22" s="17" customFormat="1" ht="15" customHeight="1">
      <c r="A447" s="45" t="s">
        <v>411</v>
      </c>
      <c r="B447" s="46"/>
      <c r="C447" s="46"/>
      <c r="D447" s="46"/>
      <c r="E447" s="46"/>
      <c r="F447" s="46"/>
      <c r="G447" s="46"/>
      <c r="H447" s="46"/>
      <c r="I447" s="46"/>
      <c r="J447" s="47">
        <f t="shared" si="18"/>
        <v>0</v>
      </c>
      <c r="K447" s="46"/>
      <c r="L447" s="48">
        <f t="shared" si="19"/>
        <v>0</v>
      </c>
      <c r="M447" s="49"/>
      <c r="N447" s="86"/>
      <c r="O447" s="85"/>
      <c r="P447" s="86"/>
      <c r="Q447" s="50"/>
      <c r="R447" s="56">
        <v>11</v>
      </c>
      <c r="S447" s="56"/>
      <c r="T447" s="50"/>
      <c r="U447" s="50"/>
      <c r="V447" s="50"/>
    </row>
    <row r="448" spans="1:22" s="17" customFormat="1" ht="15" customHeight="1">
      <c r="A448" s="45" t="s">
        <v>412</v>
      </c>
      <c r="B448" s="46"/>
      <c r="C448" s="46"/>
      <c r="D448" s="46"/>
      <c r="E448" s="46"/>
      <c r="F448" s="46"/>
      <c r="G448" s="46"/>
      <c r="H448" s="46"/>
      <c r="I448" s="46"/>
      <c r="J448" s="47">
        <f t="shared" si="18"/>
        <v>0</v>
      </c>
      <c r="K448" s="46"/>
      <c r="L448" s="48">
        <f t="shared" si="19"/>
        <v>0</v>
      </c>
      <c r="M448" s="49"/>
      <c r="N448" s="86"/>
      <c r="O448" s="85"/>
      <c r="P448" s="86"/>
      <c r="Q448" s="50"/>
      <c r="R448" s="56">
        <v>11</v>
      </c>
      <c r="S448" s="56"/>
      <c r="T448" s="50"/>
      <c r="U448" s="50"/>
      <c r="V448" s="50"/>
    </row>
    <row r="449" spans="1:22" s="17" customFormat="1" ht="15" customHeight="1">
      <c r="A449" s="45" t="s">
        <v>413</v>
      </c>
      <c r="B449" s="46"/>
      <c r="C449" s="46"/>
      <c r="D449" s="46"/>
      <c r="E449" s="46"/>
      <c r="F449" s="46"/>
      <c r="G449" s="46"/>
      <c r="H449" s="46"/>
      <c r="I449" s="46"/>
      <c r="J449" s="47">
        <f t="shared" si="18"/>
        <v>0</v>
      </c>
      <c r="K449" s="46"/>
      <c r="L449" s="48">
        <f t="shared" si="19"/>
        <v>0</v>
      </c>
      <c r="M449" s="49"/>
      <c r="N449" s="86"/>
      <c r="O449" s="85"/>
      <c r="P449" s="86"/>
      <c r="Q449" s="50"/>
      <c r="R449" s="56">
        <v>11</v>
      </c>
      <c r="S449" s="56"/>
      <c r="T449" s="50"/>
      <c r="U449" s="50"/>
      <c r="V449" s="50"/>
    </row>
    <row r="450" spans="1:22" s="17" customFormat="1" ht="15" customHeight="1">
      <c r="A450" s="45" t="s">
        <v>414</v>
      </c>
      <c r="B450" s="46"/>
      <c r="C450" s="46"/>
      <c r="D450" s="46"/>
      <c r="E450" s="46"/>
      <c r="F450" s="46"/>
      <c r="G450" s="46"/>
      <c r="H450" s="46"/>
      <c r="I450" s="46"/>
      <c r="J450" s="47">
        <f t="shared" si="18"/>
        <v>0</v>
      </c>
      <c r="K450" s="46"/>
      <c r="L450" s="48">
        <f t="shared" si="19"/>
        <v>0</v>
      </c>
      <c r="M450" s="49"/>
      <c r="N450" s="86"/>
      <c r="O450" s="85"/>
      <c r="P450" s="86"/>
      <c r="Q450" s="50"/>
      <c r="R450" s="56">
        <v>11</v>
      </c>
      <c r="S450" s="56"/>
      <c r="T450" s="50"/>
      <c r="U450" s="50"/>
      <c r="V450" s="50"/>
    </row>
    <row r="451" spans="1:22" s="17" customFormat="1" ht="15" customHeight="1">
      <c r="A451" s="45" t="s">
        <v>415</v>
      </c>
      <c r="B451" s="46"/>
      <c r="C451" s="46"/>
      <c r="D451" s="46"/>
      <c r="E451" s="46"/>
      <c r="F451" s="46"/>
      <c r="G451" s="46"/>
      <c r="H451" s="46"/>
      <c r="I451" s="46"/>
      <c r="J451" s="47">
        <f t="shared" si="18"/>
        <v>0</v>
      </c>
      <c r="K451" s="46"/>
      <c r="L451" s="48">
        <f t="shared" si="19"/>
        <v>0</v>
      </c>
      <c r="M451" s="49"/>
      <c r="N451" s="90"/>
      <c r="O451" s="91"/>
      <c r="P451" s="90"/>
      <c r="Q451" s="54"/>
      <c r="R451" s="56">
        <v>11</v>
      </c>
      <c r="S451" s="58"/>
      <c r="T451" s="53"/>
      <c r="U451" s="53"/>
      <c r="V451" s="53"/>
    </row>
    <row r="452" spans="1:22" s="17" customFormat="1" ht="15" customHeight="1">
      <c r="A452" s="45" t="s">
        <v>416</v>
      </c>
      <c r="B452" s="46"/>
      <c r="C452" s="46"/>
      <c r="D452" s="46"/>
      <c r="E452" s="46"/>
      <c r="F452" s="46"/>
      <c r="G452" s="46"/>
      <c r="H452" s="46"/>
      <c r="I452" s="46"/>
      <c r="J452" s="47">
        <f t="shared" si="18"/>
        <v>0</v>
      </c>
      <c r="K452" s="46"/>
      <c r="L452" s="48">
        <f t="shared" si="19"/>
        <v>0</v>
      </c>
      <c r="M452" s="49"/>
      <c r="N452" s="86"/>
      <c r="O452" s="85"/>
      <c r="P452" s="86"/>
      <c r="Q452" s="50"/>
      <c r="R452" s="56">
        <v>11</v>
      </c>
      <c r="S452" s="56"/>
      <c r="T452" s="50"/>
      <c r="U452" s="50"/>
      <c r="V452" s="50"/>
    </row>
    <row r="453" spans="1:22" s="17" customFormat="1" ht="15" customHeight="1">
      <c r="A453" s="45" t="s">
        <v>417</v>
      </c>
      <c r="B453" s="46"/>
      <c r="C453" s="46"/>
      <c r="D453" s="46"/>
      <c r="E453" s="46"/>
      <c r="F453" s="46"/>
      <c r="G453" s="46"/>
      <c r="H453" s="46"/>
      <c r="I453" s="46"/>
      <c r="J453" s="47">
        <f t="shared" si="18"/>
        <v>0</v>
      </c>
      <c r="K453" s="46"/>
      <c r="L453" s="48">
        <f t="shared" si="19"/>
        <v>0</v>
      </c>
      <c r="M453" s="49"/>
      <c r="N453" s="86"/>
      <c r="O453" s="85"/>
      <c r="P453" s="86"/>
      <c r="Q453" s="50"/>
      <c r="R453" s="56">
        <v>11</v>
      </c>
      <c r="S453" s="56"/>
      <c r="T453" s="50"/>
      <c r="U453" s="50"/>
      <c r="V453" s="50"/>
    </row>
    <row r="454" spans="1:22" s="17" customFormat="1" ht="15" customHeight="1">
      <c r="A454" s="45" t="s">
        <v>418</v>
      </c>
      <c r="B454" s="46"/>
      <c r="C454" s="46"/>
      <c r="D454" s="46"/>
      <c r="E454" s="46"/>
      <c r="F454" s="46"/>
      <c r="G454" s="46"/>
      <c r="H454" s="46"/>
      <c r="I454" s="46"/>
      <c r="J454" s="47">
        <f t="shared" si="18"/>
        <v>0</v>
      </c>
      <c r="K454" s="46"/>
      <c r="L454" s="48">
        <f t="shared" si="19"/>
        <v>0</v>
      </c>
      <c r="M454" s="49"/>
      <c r="N454" s="86"/>
      <c r="O454" s="85"/>
      <c r="P454" s="86"/>
      <c r="Q454" s="50"/>
      <c r="R454" s="56">
        <v>11</v>
      </c>
      <c r="S454" s="56"/>
      <c r="T454" s="50"/>
      <c r="U454" s="50"/>
      <c r="V454" s="50"/>
    </row>
    <row r="455" spans="1:22" s="17" customFormat="1" ht="15" customHeight="1">
      <c r="A455" s="45" t="s">
        <v>419</v>
      </c>
      <c r="B455" s="46"/>
      <c r="C455" s="46"/>
      <c r="D455" s="46"/>
      <c r="E455" s="46"/>
      <c r="F455" s="46"/>
      <c r="G455" s="46"/>
      <c r="H455" s="46"/>
      <c r="I455" s="46"/>
      <c r="J455" s="47">
        <f t="shared" si="18"/>
        <v>0</v>
      </c>
      <c r="K455" s="46"/>
      <c r="L455" s="48">
        <f t="shared" si="19"/>
        <v>0</v>
      </c>
      <c r="M455" s="49"/>
      <c r="N455" s="90"/>
      <c r="O455" s="91"/>
      <c r="P455" s="90"/>
      <c r="Q455" s="54"/>
      <c r="R455" s="56">
        <v>11</v>
      </c>
      <c r="S455" s="58"/>
      <c r="T455" s="53"/>
      <c r="U455" s="53"/>
      <c r="V455" s="53"/>
    </row>
    <row r="456" spans="1:22" s="17" customFormat="1" ht="15" customHeight="1">
      <c r="A456" s="45" t="s">
        <v>420</v>
      </c>
      <c r="B456" s="46"/>
      <c r="C456" s="46"/>
      <c r="D456" s="46"/>
      <c r="E456" s="46"/>
      <c r="F456" s="46"/>
      <c r="G456" s="46"/>
      <c r="H456" s="46"/>
      <c r="I456" s="46"/>
      <c r="J456" s="47">
        <f t="shared" si="18"/>
        <v>0</v>
      </c>
      <c r="K456" s="46"/>
      <c r="L456" s="48">
        <f t="shared" si="19"/>
        <v>0</v>
      </c>
      <c r="M456" s="49"/>
      <c r="N456" s="90"/>
      <c r="O456" s="91"/>
      <c r="P456" s="90"/>
      <c r="Q456" s="54"/>
      <c r="R456" s="56">
        <v>11</v>
      </c>
      <c r="S456" s="58"/>
      <c r="T456" s="53"/>
      <c r="U456" s="53"/>
      <c r="V456" s="53"/>
    </row>
    <row r="457" spans="1:22" s="17" customFormat="1" ht="15" customHeight="1">
      <c r="A457" s="45" t="s">
        <v>421</v>
      </c>
      <c r="B457" s="46"/>
      <c r="C457" s="46"/>
      <c r="D457" s="46"/>
      <c r="E457" s="46"/>
      <c r="F457" s="46"/>
      <c r="G457" s="46"/>
      <c r="H457" s="46"/>
      <c r="I457" s="46"/>
      <c r="J457" s="47">
        <f t="shared" si="18"/>
        <v>0</v>
      </c>
      <c r="K457" s="46"/>
      <c r="L457" s="48">
        <f t="shared" si="19"/>
        <v>0</v>
      </c>
      <c r="M457" s="49"/>
      <c r="N457" s="86"/>
      <c r="O457" s="85"/>
      <c r="P457" s="86"/>
      <c r="Q457" s="50"/>
      <c r="R457" s="56">
        <v>11</v>
      </c>
      <c r="S457" s="56"/>
      <c r="T457" s="50"/>
      <c r="U457" s="50"/>
      <c r="V457" s="50"/>
    </row>
    <row r="458" spans="1:22" s="17" customFormat="1" ht="15" customHeight="1">
      <c r="A458" s="45" t="s">
        <v>422</v>
      </c>
      <c r="B458" s="46"/>
      <c r="C458" s="46"/>
      <c r="D458" s="46"/>
      <c r="E458" s="46"/>
      <c r="F458" s="46"/>
      <c r="G458" s="46"/>
      <c r="H458" s="46"/>
      <c r="I458" s="46"/>
      <c r="J458" s="47">
        <f t="shared" si="18"/>
        <v>0</v>
      </c>
      <c r="K458" s="46"/>
      <c r="L458" s="48">
        <f t="shared" si="19"/>
        <v>0</v>
      </c>
      <c r="M458" s="49"/>
      <c r="N458" s="86"/>
      <c r="O458" s="85"/>
      <c r="P458" s="86"/>
      <c r="Q458" s="50"/>
      <c r="R458" s="56">
        <v>11</v>
      </c>
      <c r="S458" s="56"/>
      <c r="T458" s="50"/>
      <c r="U458" s="50"/>
      <c r="V458" s="50"/>
    </row>
    <row r="459" spans="1:22" s="17" customFormat="1" ht="15" customHeight="1">
      <c r="A459" s="45" t="s">
        <v>423</v>
      </c>
      <c r="B459" s="46"/>
      <c r="C459" s="46"/>
      <c r="D459" s="46"/>
      <c r="E459" s="46"/>
      <c r="F459" s="46"/>
      <c r="G459" s="46"/>
      <c r="H459" s="46"/>
      <c r="I459" s="46"/>
      <c r="J459" s="47">
        <f t="shared" si="18"/>
        <v>0</v>
      </c>
      <c r="K459" s="46"/>
      <c r="L459" s="48">
        <f t="shared" si="19"/>
        <v>0</v>
      </c>
      <c r="M459" s="49"/>
      <c r="N459" s="87"/>
      <c r="O459" s="85"/>
      <c r="P459" s="86"/>
      <c r="Q459" s="50"/>
      <c r="R459" s="56">
        <v>11</v>
      </c>
      <c r="S459" s="56"/>
      <c r="T459" s="50"/>
      <c r="U459" s="50"/>
      <c r="V459" s="50"/>
    </row>
    <row r="460" spans="1:22" s="17" customFormat="1" ht="15" customHeight="1">
      <c r="A460" s="45" t="s">
        <v>424</v>
      </c>
      <c r="B460" s="46"/>
      <c r="C460" s="46"/>
      <c r="D460" s="46"/>
      <c r="E460" s="46"/>
      <c r="F460" s="46"/>
      <c r="G460" s="46"/>
      <c r="H460" s="46"/>
      <c r="I460" s="46"/>
      <c r="J460" s="47">
        <f t="shared" si="18"/>
        <v>0</v>
      </c>
      <c r="K460" s="46"/>
      <c r="L460" s="48">
        <f t="shared" si="19"/>
        <v>0</v>
      </c>
      <c r="M460" s="49"/>
      <c r="N460" s="86"/>
      <c r="O460" s="85"/>
      <c r="P460" s="86"/>
      <c r="Q460" s="50"/>
      <c r="R460" s="56">
        <v>11</v>
      </c>
      <c r="S460" s="56"/>
      <c r="T460" s="50"/>
      <c r="U460" s="50"/>
      <c r="V460" s="50"/>
    </row>
    <row r="461" spans="1:22" s="17" customFormat="1" ht="15" customHeight="1">
      <c r="A461" s="45" t="s">
        <v>425</v>
      </c>
      <c r="B461" s="46"/>
      <c r="C461" s="46"/>
      <c r="D461" s="46"/>
      <c r="E461" s="46"/>
      <c r="F461" s="46"/>
      <c r="G461" s="46"/>
      <c r="H461" s="46"/>
      <c r="I461" s="46"/>
      <c r="J461" s="47">
        <f t="shared" si="18"/>
        <v>0</v>
      </c>
      <c r="K461" s="46"/>
      <c r="L461" s="48">
        <f t="shared" si="19"/>
        <v>0</v>
      </c>
      <c r="M461" s="49"/>
      <c r="N461" s="87"/>
      <c r="O461" s="85"/>
      <c r="P461" s="86"/>
      <c r="Q461" s="50"/>
      <c r="R461" s="56">
        <v>11</v>
      </c>
      <c r="S461" s="56"/>
      <c r="T461" s="50"/>
      <c r="U461" s="50"/>
      <c r="V461" s="50"/>
    </row>
    <row r="462" spans="1:22" s="17" customFormat="1" ht="15" customHeight="1">
      <c r="A462" s="45" t="s">
        <v>426</v>
      </c>
      <c r="B462" s="46"/>
      <c r="C462" s="46"/>
      <c r="D462" s="46"/>
      <c r="E462" s="46"/>
      <c r="F462" s="46"/>
      <c r="G462" s="46"/>
      <c r="H462" s="46"/>
      <c r="I462" s="46"/>
      <c r="J462" s="47">
        <f t="shared" si="18"/>
        <v>0</v>
      </c>
      <c r="K462" s="46"/>
      <c r="L462" s="48">
        <f t="shared" si="19"/>
        <v>0</v>
      </c>
      <c r="M462" s="49"/>
      <c r="N462" s="86"/>
      <c r="O462" s="85"/>
      <c r="P462" s="86"/>
      <c r="Q462" s="50"/>
      <c r="R462" s="56">
        <v>11</v>
      </c>
      <c r="S462" s="56"/>
      <c r="T462" s="50"/>
      <c r="U462" s="50"/>
      <c r="V462" s="50"/>
    </row>
    <row r="463" spans="1:22" s="17" customFormat="1" ht="15" customHeight="1">
      <c r="A463" s="45" t="s">
        <v>427</v>
      </c>
      <c r="B463" s="46"/>
      <c r="C463" s="46"/>
      <c r="D463" s="46"/>
      <c r="E463" s="46"/>
      <c r="F463" s="46"/>
      <c r="G463" s="46"/>
      <c r="H463" s="46"/>
      <c r="I463" s="46"/>
      <c r="J463" s="47">
        <f t="shared" si="18"/>
        <v>0</v>
      </c>
      <c r="K463" s="46"/>
      <c r="L463" s="48">
        <f t="shared" si="19"/>
        <v>0</v>
      </c>
      <c r="M463" s="49"/>
      <c r="N463" s="87"/>
      <c r="O463" s="85"/>
      <c r="P463" s="86"/>
      <c r="Q463" s="50"/>
      <c r="R463" s="56">
        <v>11</v>
      </c>
      <c r="S463" s="56"/>
      <c r="T463" s="50"/>
      <c r="U463" s="50"/>
      <c r="V463" s="50"/>
    </row>
    <row r="464" spans="1:22" s="17" customFormat="1" ht="15" customHeight="1">
      <c r="A464" s="45" t="s">
        <v>428</v>
      </c>
      <c r="B464" s="46"/>
      <c r="C464" s="46"/>
      <c r="D464" s="46"/>
      <c r="E464" s="46"/>
      <c r="F464" s="46"/>
      <c r="G464" s="46"/>
      <c r="H464" s="46"/>
      <c r="I464" s="46"/>
      <c r="J464" s="47">
        <f t="shared" si="18"/>
        <v>0</v>
      </c>
      <c r="K464" s="46"/>
      <c r="L464" s="48">
        <f t="shared" si="19"/>
        <v>0</v>
      </c>
      <c r="M464" s="49"/>
      <c r="N464" s="86"/>
      <c r="O464" s="85"/>
      <c r="P464" s="86"/>
      <c r="Q464" s="50"/>
      <c r="R464" s="56">
        <v>11</v>
      </c>
      <c r="S464" s="56"/>
      <c r="T464" s="50"/>
      <c r="U464" s="50"/>
      <c r="V464" s="50"/>
    </row>
    <row r="465" spans="1:22" s="17" customFormat="1" ht="15" customHeight="1">
      <c r="A465" s="45" t="s">
        <v>429</v>
      </c>
      <c r="B465" s="46"/>
      <c r="C465" s="46"/>
      <c r="D465" s="46"/>
      <c r="E465" s="46"/>
      <c r="F465" s="46"/>
      <c r="G465" s="46"/>
      <c r="H465" s="46"/>
      <c r="I465" s="46"/>
      <c r="J465" s="47">
        <f t="shared" si="18"/>
        <v>0</v>
      </c>
      <c r="K465" s="46"/>
      <c r="L465" s="48">
        <f t="shared" si="19"/>
        <v>0</v>
      </c>
      <c r="M465" s="49"/>
      <c r="N465" s="86"/>
      <c r="O465" s="85"/>
      <c r="P465" s="86"/>
      <c r="Q465" s="50"/>
      <c r="R465" s="56">
        <v>11</v>
      </c>
      <c r="S465" s="56"/>
      <c r="T465" s="50"/>
      <c r="U465" s="50"/>
      <c r="V465" s="50"/>
    </row>
    <row r="466" spans="1:22" s="17" customFormat="1" ht="15" customHeight="1">
      <c r="A466" s="45" t="s">
        <v>430</v>
      </c>
      <c r="B466" s="46"/>
      <c r="C466" s="46"/>
      <c r="D466" s="46"/>
      <c r="E466" s="46"/>
      <c r="F466" s="46"/>
      <c r="G466" s="46"/>
      <c r="H466" s="46"/>
      <c r="I466" s="46"/>
      <c r="J466" s="47">
        <f t="shared" si="18"/>
        <v>0</v>
      </c>
      <c r="K466" s="46"/>
      <c r="L466" s="48">
        <f t="shared" si="19"/>
        <v>0</v>
      </c>
      <c r="M466" s="49"/>
      <c r="N466" s="86"/>
      <c r="O466" s="85"/>
      <c r="P466" s="86"/>
      <c r="Q466" s="50"/>
      <c r="R466" s="56">
        <v>11</v>
      </c>
      <c r="S466" s="56"/>
      <c r="T466" s="50"/>
      <c r="U466" s="50"/>
      <c r="V466" s="50"/>
    </row>
    <row r="467" spans="1:22" s="17" customFormat="1" ht="15" customHeight="1">
      <c r="A467" s="45" t="s">
        <v>431</v>
      </c>
      <c r="B467" s="46"/>
      <c r="C467" s="46"/>
      <c r="D467" s="46"/>
      <c r="E467" s="46"/>
      <c r="F467" s="46"/>
      <c r="G467" s="46"/>
      <c r="H467" s="46"/>
      <c r="I467" s="46"/>
      <c r="J467" s="47">
        <f t="shared" si="18"/>
        <v>0</v>
      </c>
      <c r="K467" s="46"/>
      <c r="L467" s="48">
        <f t="shared" si="19"/>
        <v>0</v>
      </c>
      <c r="M467" s="49"/>
      <c r="N467" s="86"/>
      <c r="O467" s="85"/>
      <c r="P467" s="86"/>
      <c r="Q467" s="50"/>
      <c r="R467" s="56">
        <v>11</v>
      </c>
      <c r="S467" s="56"/>
      <c r="T467" s="50"/>
      <c r="U467" s="50"/>
      <c r="V467" s="50"/>
    </row>
    <row r="468" spans="1:22" s="17" customFormat="1" ht="15" customHeight="1">
      <c r="A468" s="45" t="s">
        <v>432</v>
      </c>
      <c r="B468" s="46"/>
      <c r="C468" s="46"/>
      <c r="D468" s="46"/>
      <c r="E468" s="46"/>
      <c r="F468" s="46"/>
      <c r="G468" s="46"/>
      <c r="H468" s="46"/>
      <c r="I468" s="46"/>
      <c r="J468" s="47">
        <f t="shared" si="18"/>
        <v>0</v>
      </c>
      <c r="K468" s="46"/>
      <c r="L468" s="48">
        <f t="shared" si="19"/>
        <v>0</v>
      </c>
      <c r="M468" s="49"/>
      <c r="N468" s="86"/>
      <c r="O468" s="85"/>
      <c r="P468" s="86"/>
      <c r="Q468" s="50"/>
      <c r="R468" s="56">
        <v>11</v>
      </c>
      <c r="S468" s="56"/>
      <c r="T468" s="50"/>
      <c r="U468" s="50"/>
      <c r="V468" s="50"/>
    </row>
    <row r="469" spans="1:17" s="23" customFormat="1" ht="15.75">
      <c r="A469" s="25"/>
      <c r="D469" s="73"/>
      <c r="E469" s="73"/>
      <c r="M469" s="24"/>
      <c r="Q469" s="40"/>
    </row>
    <row r="470" spans="1:17" s="23" customFormat="1" ht="15.75">
      <c r="A470" s="25"/>
      <c r="D470" s="73"/>
      <c r="E470" s="73"/>
      <c r="M470" s="24"/>
      <c r="Q470" s="40"/>
    </row>
    <row r="471" spans="1:17" s="23" customFormat="1" ht="15.75">
      <c r="A471" s="25"/>
      <c r="D471" s="73"/>
      <c r="E471" s="73"/>
      <c r="M471" s="24"/>
      <c r="Q471" s="40"/>
    </row>
    <row r="472" spans="1:17" s="23" customFormat="1" ht="15.75">
      <c r="A472" s="25"/>
      <c r="D472" s="73"/>
      <c r="E472" s="73"/>
      <c r="M472" s="24"/>
      <c r="Q472" s="40"/>
    </row>
    <row r="473" spans="1:17" s="23" customFormat="1" ht="15.75">
      <c r="A473" s="25"/>
      <c r="D473" s="73"/>
      <c r="E473" s="73"/>
      <c r="M473" s="24"/>
      <c r="Q473" s="40"/>
    </row>
    <row r="474" spans="1:17" s="23" customFormat="1" ht="15.75">
      <c r="A474" s="25"/>
      <c r="D474" s="73"/>
      <c r="E474" s="73"/>
      <c r="M474" s="24"/>
      <c r="Q474" s="40"/>
    </row>
    <row r="475" spans="1:17" s="23" customFormat="1" ht="15.75">
      <c r="A475" s="25"/>
      <c r="D475" s="73"/>
      <c r="E475" s="73"/>
      <c r="M475" s="24"/>
      <c r="Q475" s="40"/>
    </row>
    <row r="476" spans="1:17" s="23" customFormat="1" ht="15.75">
      <c r="A476" s="25"/>
      <c r="D476" s="73"/>
      <c r="E476" s="73"/>
      <c r="M476" s="24"/>
      <c r="Q476" s="40"/>
    </row>
    <row r="477" spans="1:17" s="23" customFormat="1" ht="15.75">
      <c r="A477" s="25"/>
      <c r="D477" s="73"/>
      <c r="E477" s="73"/>
      <c r="M477" s="24"/>
      <c r="Q477" s="40"/>
    </row>
    <row r="478" spans="1:17" s="23" customFormat="1" ht="15.75">
      <c r="A478" s="25"/>
      <c r="D478" s="73"/>
      <c r="E478" s="73"/>
      <c r="M478" s="24"/>
      <c r="Q478" s="40"/>
    </row>
    <row r="479" spans="1:17" s="23" customFormat="1" ht="15.75">
      <c r="A479" s="25"/>
      <c r="D479" s="73"/>
      <c r="E479" s="73"/>
      <c r="M479" s="24"/>
      <c r="Q479" s="40"/>
    </row>
    <row r="480" spans="1:17" s="23" customFormat="1" ht="15.75">
      <c r="A480" s="25"/>
      <c r="D480" s="73"/>
      <c r="E480" s="73"/>
      <c r="M480" s="24"/>
      <c r="Q480" s="40"/>
    </row>
    <row r="481" spans="1:17" s="23" customFormat="1" ht="15.75">
      <c r="A481" s="25"/>
      <c r="D481" s="73"/>
      <c r="E481" s="73"/>
      <c r="M481" s="24"/>
      <c r="Q481" s="40"/>
    </row>
    <row r="482" spans="1:17" s="23" customFormat="1" ht="15.75">
      <c r="A482" s="25"/>
      <c r="D482" s="73"/>
      <c r="E482" s="73"/>
      <c r="M482" s="24"/>
      <c r="Q482" s="40"/>
    </row>
    <row r="483" spans="1:17" s="23" customFormat="1" ht="15.75">
      <c r="A483" s="25"/>
      <c r="D483" s="73"/>
      <c r="E483" s="73"/>
      <c r="M483" s="24"/>
      <c r="Q483" s="40"/>
    </row>
    <row r="484" spans="1:17" s="23" customFormat="1" ht="15.75">
      <c r="A484" s="25"/>
      <c r="D484" s="73"/>
      <c r="E484" s="73"/>
      <c r="M484" s="24"/>
      <c r="Q484" s="40"/>
    </row>
    <row r="485" spans="1:17" s="23" customFormat="1" ht="15.75">
      <c r="A485" s="25"/>
      <c r="D485" s="73"/>
      <c r="E485" s="73"/>
      <c r="M485" s="24"/>
      <c r="Q485" s="40"/>
    </row>
    <row r="486" spans="1:17" s="23" customFormat="1" ht="15.75">
      <c r="A486" s="25"/>
      <c r="D486" s="73"/>
      <c r="E486" s="73"/>
      <c r="M486" s="24"/>
      <c r="Q486" s="40"/>
    </row>
    <row r="487" spans="1:17" s="23" customFormat="1" ht="15.75">
      <c r="A487" s="25"/>
      <c r="D487" s="73"/>
      <c r="E487" s="73"/>
      <c r="M487" s="24"/>
      <c r="Q487" s="40"/>
    </row>
    <row r="488" spans="1:17" s="23" customFormat="1" ht="15.75">
      <c r="A488" s="25"/>
      <c r="D488" s="73"/>
      <c r="E488" s="73"/>
      <c r="M488" s="24"/>
      <c r="Q488" s="40"/>
    </row>
    <row r="489" spans="1:17" s="23" customFormat="1" ht="15.75">
      <c r="A489" s="25"/>
      <c r="D489" s="73"/>
      <c r="E489" s="73"/>
      <c r="M489" s="24"/>
      <c r="Q489" s="40"/>
    </row>
    <row r="490" spans="1:17" s="23" customFormat="1" ht="15.75">
      <c r="A490" s="25"/>
      <c r="D490" s="73"/>
      <c r="E490" s="73"/>
      <c r="M490" s="24"/>
      <c r="Q490" s="40"/>
    </row>
    <row r="491" spans="1:17" s="23" customFormat="1" ht="15.75">
      <c r="A491" s="25"/>
      <c r="D491" s="73"/>
      <c r="E491" s="73"/>
      <c r="M491" s="24"/>
      <c r="Q491" s="40"/>
    </row>
    <row r="492" spans="1:17" s="23" customFormat="1" ht="15.75">
      <c r="A492" s="25"/>
      <c r="D492" s="73"/>
      <c r="E492" s="73"/>
      <c r="M492" s="24"/>
      <c r="Q492" s="40"/>
    </row>
    <row r="493" spans="1:17" s="23" customFormat="1" ht="15.75">
      <c r="A493" s="25"/>
      <c r="D493" s="73"/>
      <c r="E493" s="73"/>
      <c r="M493" s="24"/>
      <c r="Q493" s="40"/>
    </row>
    <row r="494" spans="1:17" s="23" customFormat="1" ht="15.75">
      <c r="A494" s="25"/>
      <c r="D494" s="73"/>
      <c r="E494" s="73"/>
      <c r="M494" s="24"/>
      <c r="Q494" s="40"/>
    </row>
    <row r="495" spans="1:17" s="23" customFormat="1" ht="15.75">
      <c r="A495" s="25"/>
      <c r="D495" s="73"/>
      <c r="E495" s="73"/>
      <c r="M495" s="24"/>
      <c r="Q495" s="40"/>
    </row>
    <row r="496" spans="1:17" s="23" customFormat="1" ht="15.75">
      <c r="A496" s="25"/>
      <c r="D496" s="73"/>
      <c r="E496" s="73"/>
      <c r="M496" s="24"/>
      <c r="Q496" s="40"/>
    </row>
    <row r="497" spans="1:17" s="23" customFormat="1" ht="15.75">
      <c r="A497" s="25"/>
      <c r="D497" s="73"/>
      <c r="E497" s="73"/>
      <c r="M497" s="24"/>
      <c r="Q497" s="40"/>
    </row>
    <row r="498" spans="1:17" s="23" customFormat="1" ht="15.75">
      <c r="A498" s="25"/>
      <c r="D498" s="73"/>
      <c r="E498" s="73"/>
      <c r="M498" s="24"/>
      <c r="Q498" s="40"/>
    </row>
    <row r="499" spans="1:17" s="23" customFormat="1" ht="15.75">
      <c r="A499" s="25"/>
      <c r="D499" s="73"/>
      <c r="E499" s="73"/>
      <c r="M499" s="24"/>
      <c r="Q499" s="40"/>
    </row>
    <row r="500" spans="1:17" s="23" customFormat="1" ht="15.75">
      <c r="A500" s="25"/>
      <c r="D500" s="73"/>
      <c r="E500" s="73"/>
      <c r="M500" s="24"/>
      <c r="Q500" s="40"/>
    </row>
    <row r="501" spans="1:17" s="23" customFormat="1" ht="15.75">
      <c r="A501" s="25"/>
      <c r="D501" s="73"/>
      <c r="E501" s="73"/>
      <c r="M501" s="24"/>
      <c r="Q501" s="40"/>
    </row>
    <row r="502" spans="1:17" s="23" customFormat="1" ht="15.75">
      <c r="A502" s="25"/>
      <c r="D502" s="73"/>
      <c r="E502" s="73"/>
      <c r="M502" s="24"/>
      <c r="Q502" s="40"/>
    </row>
    <row r="503" spans="1:17" s="23" customFormat="1" ht="15.75">
      <c r="A503" s="25"/>
      <c r="D503" s="73"/>
      <c r="E503" s="73"/>
      <c r="M503" s="24"/>
      <c r="Q503" s="40"/>
    </row>
    <row r="504" spans="1:17" s="23" customFormat="1" ht="15.75">
      <c r="A504" s="25"/>
      <c r="D504" s="73"/>
      <c r="E504" s="73"/>
      <c r="M504" s="24"/>
      <c r="Q504" s="40"/>
    </row>
    <row r="505" spans="1:17" s="23" customFormat="1" ht="15.75">
      <c r="A505" s="25"/>
      <c r="D505" s="73"/>
      <c r="E505" s="73"/>
      <c r="M505" s="24"/>
      <c r="Q505" s="40"/>
    </row>
    <row r="506" spans="1:17" s="23" customFormat="1" ht="15.75">
      <c r="A506" s="25"/>
      <c r="D506" s="73"/>
      <c r="E506" s="73"/>
      <c r="M506" s="24"/>
      <c r="Q506" s="40"/>
    </row>
    <row r="507" spans="1:17" s="23" customFormat="1" ht="15.75">
      <c r="A507" s="25"/>
      <c r="D507" s="73"/>
      <c r="E507" s="73"/>
      <c r="M507" s="24"/>
      <c r="Q507" s="40"/>
    </row>
    <row r="508" spans="1:17" s="23" customFormat="1" ht="15.75">
      <c r="A508" s="25"/>
      <c r="D508" s="73"/>
      <c r="E508" s="73"/>
      <c r="M508" s="24"/>
      <c r="Q508" s="40"/>
    </row>
    <row r="509" spans="1:17" s="23" customFormat="1" ht="15.75">
      <c r="A509" s="25"/>
      <c r="D509" s="73"/>
      <c r="E509" s="73"/>
      <c r="M509" s="24"/>
      <c r="Q509" s="40"/>
    </row>
    <row r="510" spans="1:17" s="23" customFormat="1" ht="15.75">
      <c r="A510" s="25"/>
      <c r="D510" s="73"/>
      <c r="E510" s="73"/>
      <c r="M510" s="24"/>
      <c r="Q510" s="40"/>
    </row>
    <row r="511" spans="1:17" s="23" customFormat="1" ht="15.75">
      <c r="A511" s="25"/>
      <c r="D511" s="73"/>
      <c r="E511" s="73"/>
      <c r="M511" s="24"/>
      <c r="Q511" s="40"/>
    </row>
    <row r="512" spans="1:17" s="23" customFormat="1" ht="15.75">
      <c r="A512" s="25"/>
      <c r="D512" s="73"/>
      <c r="E512" s="73"/>
      <c r="M512" s="24"/>
      <c r="Q512" s="40"/>
    </row>
    <row r="513" spans="1:17" s="23" customFormat="1" ht="15.75">
      <c r="A513" s="25"/>
      <c r="D513" s="73"/>
      <c r="E513" s="73"/>
      <c r="M513" s="24"/>
      <c r="Q513" s="40"/>
    </row>
    <row r="514" spans="1:17" s="23" customFormat="1" ht="15.75">
      <c r="A514" s="25"/>
      <c r="D514" s="73"/>
      <c r="E514" s="73"/>
      <c r="M514" s="24"/>
      <c r="Q514" s="40"/>
    </row>
    <row r="515" spans="1:17" s="23" customFormat="1" ht="15.75">
      <c r="A515" s="25"/>
      <c r="D515" s="73"/>
      <c r="E515" s="73"/>
      <c r="M515" s="24"/>
      <c r="Q515" s="40"/>
    </row>
    <row r="516" spans="1:17" s="23" customFormat="1" ht="15.75">
      <c r="A516" s="25"/>
      <c r="D516" s="73"/>
      <c r="E516" s="73"/>
      <c r="M516" s="24"/>
      <c r="Q516" s="40"/>
    </row>
    <row r="517" spans="1:17" s="23" customFormat="1" ht="15.75">
      <c r="A517" s="25"/>
      <c r="D517" s="73"/>
      <c r="E517" s="73"/>
      <c r="M517" s="24"/>
      <c r="Q517" s="40"/>
    </row>
    <row r="518" spans="1:17" s="23" customFormat="1" ht="15.75">
      <c r="A518" s="25"/>
      <c r="D518" s="73"/>
      <c r="E518" s="73"/>
      <c r="M518" s="24"/>
      <c r="Q518" s="40"/>
    </row>
    <row r="519" spans="1:17" s="23" customFormat="1" ht="15.75">
      <c r="A519" s="25"/>
      <c r="D519" s="73"/>
      <c r="E519" s="73"/>
      <c r="M519" s="24"/>
      <c r="Q519" s="40"/>
    </row>
    <row r="520" spans="1:17" s="23" customFormat="1" ht="15.75">
      <c r="A520" s="25"/>
      <c r="D520" s="73"/>
      <c r="E520" s="73"/>
      <c r="M520" s="24"/>
      <c r="Q520" s="40"/>
    </row>
    <row r="521" spans="1:17" s="23" customFormat="1" ht="15.75">
      <c r="A521" s="25"/>
      <c r="D521" s="73"/>
      <c r="E521" s="73"/>
      <c r="M521" s="24"/>
      <c r="Q521" s="40"/>
    </row>
    <row r="522" spans="1:17" s="23" customFormat="1" ht="15.75">
      <c r="A522" s="25"/>
      <c r="D522" s="73"/>
      <c r="E522" s="73"/>
      <c r="M522" s="24"/>
      <c r="Q522" s="40"/>
    </row>
    <row r="523" spans="1:17" s="23" customFormat="1" ht="15.75">
      <c r="A523" s="25"/>
      <c r="D523" s="73"/>
      <c r="E523" s="73"/>
      <c r="M523" s="24"/>
      <c r="Q523" s="40"/>
    </row>
    <row r="524" spans="1:17" s="23" customFormat="1" ht="15.75">
      <c r="A524" s="25"/>
      <c r="D524" s="73"/>
      <c r="E524" s="73"/>
      <c r="M524" s="24"/>
      <c r="Q524" s="40"/>
    </row>
    <row r="525" spans="1:17" s="23" customFormat="1" ht="15.75">
      <c r="A525" s="25"/>
      <c r="D525" s="73"/>
      <c r="E525" s="73"/>
      <c r="M525" s="24"/>
      <c r="Q525" s="40"/>
    </row>
    <row r="526" spans="1:17" s="23" customFormat="1" ht="15.75">
      <c r="A526" s="25"/>
      <c r="D526" s="73"/>
      <c r="E526" s="73"/>
      <c r="M526" s="24"/>
      <c r="Q526" s="40"/>
    </row>
    <row r="527" spans="1:17" s="23" customFormat="1" ht="15.75">
      <c r="A527" s="25"/>
      <c r="D527" s="73"/>
      <c r="E527" s="73"/>
      <c r="M527" s="24"/>
      <c r="Q527" s="40"/>
    </row>
    <row r="528" spans="1:17" s="23" customFormat="1" ht="15.75">
      <c r="A528" s="25"/>
      <c r="D528" s="73"/>
      <c r="E528" s="73"/>
      <c r="M528" s="24"/>
      <c r="Q528" s="40"/>
    </row>
    <row r="529" spans="1:17" s="23" customFormat="1" ht="15.75">
      <c r="A529" s="25"/>
      <c r="D529" s="73"/>
      <c r="E529" s="73"/>
      <c r="M529" s="24"/>
      <c r="Q529" s="40"/>
    </row>
    <row r="530" spans="1:17" s="23" customFormat="1" ht="15.75">
      <c r="A530" s="25"/>
      <c r="D530" s="73"/>
      <c r="E530" s="73"/>
      <c r="M530" s="24"/>
      <c r="Q530" s="40"/>
    </row>
    <row r="531" spans="1:17" s="23" customFormat="1" ht="15.75">
      <c r="A531" s="25"/>
      <c r="D531" s="73"/>
      <c r="E531" s="73"/>
      <c r="M531" s="24"/>
      <c r="Q531" s="40"/>
    </row>
    <row r="532" spans="1:17" s="23" customFormat="1" ht="15.75">
      <c r="A532" s="25"/>
      <c r="D532" s="73"/>
      <c r="E532" s="73"/>
      <c r="M532" s="24"/>
      <c r="Q532" s="40"/>
    </row>
    <row r="533" spans="1:17" s="23" customFormat="1" ht="15.75">
      <c r="A533" s="25"/>
      <c r="D533" s="73"/>
      <c r="E533" s="73"/>
      <c r="M533" s="24"/>
      <c r="Q533" s="40"/>
    </row>
    <row r="534" spans="1:17" s="23" customFormat="1" ht="15.75">
      <c r="A534" s="25"/>
      <c r="D534" s="73"/>
      <c r="E534" s="73"/>
      <c r="M534" s="24"/>
      <c r="Q534" s="40"/>
    </row>
    <row r="535" spans="1:17" s="23" customFormat="1" ht="15.75">
      <c r="A535" s="25"/>
      <c r="D535" s="73"/>
      <c r="E535" s="73"/>
      <c r="M535" s="24"/>
      <c r="Q535" s="40"/>
    </row>
    <row r="536" spans="1:17" s="23" customFormat="1" ht="15.75">
      <c r="A536" s="25"/>
      <c r="D536" s="73"/>
      <c r="E536" s="73"/>
      <c r="M536" s="24"/>
      <c r="Q536" s="40"/>
    </row>
    <row r="537" spans="1:17" s="23" customFormat="1" ht="15.75">
      <c r="A537" s="25"/>
      <c r="D537" s="73"/>
      <c r="E537" s="73"/>
      <c r="M537" s="24"/>
      <c r="Q537" s="40"/>
    </row>
    <row r="538" spans="1:17" s="23" customFormat="1" ht="15.75">
      <c r="A538" s="25"/>
      <c r="D538" s="73"/>
      <c r="E538" s="73"/>
      <c r="M538" s="24"/>
      <c r="Q538" s="40"/>
    </row>
    <row r="539" spans="1:17" s="23" customFormat="1" ht="15.75">
      <c r="A539" s="25"/>
      <c r="D539" s="73"/>
      <c r="E539" s="73"/>
      <c r="M539" s="24"/>
      <c r="Q539" s="40"/>
    </row>
    <row r="540" spans="1:17" s="23" customFormat="1" ht="15.75">
      <c r="A540" s="25"/>
      <c r="D540" s="73"/>
      <c r="E540" s="73"/>
      <c r="M540" s="24"/>
      <c r="Q540" s="40"/>
    </row>
    <row r="541" spans="1:17" s="23" customFormat="1" ht="15.75">
      <c r="A541" s="25"/>
      <c r="D541" s="73"/>
      <c r="E541" s="73"/>
      <c r="M541" s="24"/>
      <c r="Q541" s="40"/>
    </row>
    <row r="542" spans="1:17" s="23" customFormat="1" ht="15.75">
      <c r="A542" s="25"/>
      <c r="D542" s="73"/>
      <c r="E542" s="73"/>
      <c r="M542" s="24"/>
      <c r="Q542" s="40"/>
    </row>
    <row r="543" spans="1:17" s="23" customFormat="1" ht="15.75">
      <c r="A543" s="25"/>
      <c r="D543" s="73"/>
      <c r="E543" s="73"/>
      <c r="M543" s="24"/>
      <c r="Q543" s="40"/>
    </row>
    <row r="544" spans="1:17" s="23" customFormat="1" ht="15.75">
      <c r="A544" s="25"/>
      <c r="D544" s="73"/>
      <c r="E544" s="73"/>
      <c r="M544" s="24"/>
      <c r="Q544" s="40"/>
    </row>
    <row r="545" spans="1:17" s="23" customFormat="1" ht="15.75">
      <c r="A545" s="25"/>
      <c r="D545" s="73"/>
      <c r="E545" s="73"/>
      <c r="M545" s="24"/>
      <c r="Q545" s="40"/>
    </row>
    <row r="546" spans="1:17" s="23" customFormat="1" ht="15.75">
      <c r="A546" s="25"/>
      <c r="D546" s="73"/>
      <c r="E546" s="73"/>
      <c r="M546" s="24"/>
      <c r="Q546" s="40"/>
    </row>
    <row r="547" spans="1:17" s="23" customFormat="1" ht="15.75">
      <c r="A547" s="25"/>
      <c r="D547" s="73"/>
      <c r="E547" s="73"/>
      <c r="M547" s="24"/>
      <c r="Q547" s="40"/>
    </row>
    <row r="548" spans="1:17" s="23" customFormat="1" ht="15.75">
      <c r="A548" s="25"/>
      <c r="D548" s="73"/>
      <c r="E548" s="73"/>
      <c r="M548" s="24"/>
      <c r="Q548" s="40"/>
    </row>
    <row r="549" spans="1:17" s="23" customFormat="1" ht="15.75">
      <c r="A549" s="25"/>
      <c r="D549" s="73"/>
      <c r="E549" s="73"/>
      <c r="M549" s="24"/>
      <c r="Q549" s="40"/>
    </row>
    <row r="550" spans="1:17" s="23" customFormat="1" ht="15.75">
      <c r="A550" s="25"/>
      <c r="D550" s="73"/>
      <c r="E550" s="73"/>
      <c r="M550" s="24"/>
      <c r="Q550" s="40"/>
    </row>
    <row r="551" spans="1:17" s="23" customFormat="1" ht="15.75">
      <c r="A551" s="25"/>
      <c r="D551" s="73"/>
      <c r="E551" s="73"/>
      <c r="M551" s="24"/>
      <c r="Q551" s="40"/>
    </row>
    <row r="552" spans="1:17" s="23" customFormat="1" ht="15.75">
      <c r="A552" s="25"/>
      <c r="D552" s="73"/>
      <c r="E552" s="73"/>
      <c r="M552" s="24"/>
      <c r="Q552" s="40"/>
    </row>
    <row r="553" spans="1:17" s="23" customFormat="1" ht="15.75">
      <c r="A553" s="25"/>
      <c r="D553" s="73"/>
      <c r="E553" s="73"/>
      <c r="M553" s="24"/>
      <c r="Q553" s="40"/>
    </row>
    <row r="554" spans="1:17" s="23" customFormat="1" ht="15.75">
      <c r="A554" s="25"/>
      <c r="D554" s="73"/>
      <c r="E554" s="73"/>
      <c r="M554" s="24"/>
      <c r="Q554" s="40"/>
    </row>
    <row r="555" spans="1:17" s="23" customFormat="1" ht="15.75">
      <c r="A555" s="25"/>
      <c r="D555" s="73"/>
      <c r="E555" s="73"/>
      <c r="M555" s="24"/>
      <c r="Q555" s="40"/>
    </row>
    <row r="556" spans="1:17" s="23" customFormat="1" ht="15.75">
      <c r="A556" s="25"/>
      <c r="D556" s="73"/>
      <c r="E556" s="73"/>
      <c r="M556" s="24"/>
      <c r="Q556" s="40"/>
    </row>
    <row r="557" spans="1:17" s="23" customFormat="1" ht="15.75">
      <c r="A557" s="25"/>
      <c r="D557" s="73"/>
      <c r="E557" s="73"/>
      <c r="M557" s="24"/>
      <c r="Q557" s="40"/>
    </row>
    <row r="558" spans="1:17" s="23" customFormat="1" ht="15.75">
      <c r="A558" s="25"/>
      <c r="D558" s="73"/>
      <c r="E558" s="73"/>
      <c r="M558" s="24"/>
      <c r="Q558" s="40"/>
    </row>
    <row r="559" spans="1:17" s="23" customFormat="1" ht="15.75">
      <c r="A559" s="25"/>
      <c r="D559" s="73"/>
      <c r="E559" s="73"/>
      <c r="M559" s="24"/>
      <c r="Q559" s="40"/>
    </row>
    <row r="560" spans="1:17" s="23" customFormat="1" ht="15.75">
      <c r="A560" s="25"/>
      <c r="D560" s="73"/>
      <c r="E560" s="73"/>
      <c r="M560" s="24"/>
      <c r="Q560" s="40"/>
    </row>
    <row r="561" spans="1:17" s="23" customFormat="1" ht="15.75">
      <c r="A561" s="25"/>
      <c r="D561" s="73"/>
      <c r="E561" s="73"/>
      <c r="M561" s="24"/>
      <c r="Q561" s="40"/>
    </row>
    <row r="562" spans="1:17" s="23" customFormat="1" ht="15.75">
      <c r="A562" s="25"/>
      <c r="D562" s="73"/>
      <c r="E562" s="73"/>
      <c r="M562" s="24"/>
      <c r="Q562" s="40"/>
    </row>
    <row r="563" spans="1:17" s="23" customFormat="1" ht="15.75">
      <c r="A563" s="25"/>
      <c r="D563" s="73"/>
      <c r="E563" s="73"/>
      <c r="M563" s="24"/>
      <c r="Q563" s="40"/>
    </row>
    <row r="564" spans="1:17" s="23" customFormat="1" ht="15.75">
      <c r="A564" s="25"/>
      <c r="D564" s="73"/>
      <c r="E564" s="73"/>
      <c r="M564" s="24"/>
      <c r="Q564" s="40"/>
    </row>
    <row r="565" spans="1:17" s="23" customFormat="1" ht="15.75">
      <c r="A565" s="25"/>
      <c r="D565" s="73"/>
      <c r="E565" s="73"/>
      <c r="M565" s="24"/>
      <c r="Q565" s="40"/>
    </row>
    <row r="566" spans="1:17" s="23" customFormat="1" ht="15.75">
      <c r="A566" s="25"/>
      <c r="D566" s="73"/>
      <c r="E566" s="73"/>
      <c r="M566" s="24"/>
      <c r="Q566" s="40"/>
    </row>
    <row r="567" spans="1:17" s="23" customFormat="1" ht="15.75">
      <c r="A567" s="25"/>
      <c r="D567" s="73"/>
      <c r="E567" s="73"/>
      <c r="M567" s="24"/>
      <c r="Q567" s="40"/>
    </row>
    <row r="568" spans="1:17" s="23" customFormat="1" ht="15.75">
      <c r="A568" s="25"/>
      <c r="D568" s="73"/>
      <c r="E568" s="73"/>
      <c r="M568" s="24"/>
      <c r="Q568" s="40"/>
    </row>
    <row r="569" spans="1:17" s="23" customFormat="1" ht="15.75">
      <c r="A569" s="25"/>
      <c r="D569" s="73"/>
      <c r="E569" s="73"/>
      <c r="M569" s="24"/>
      <c r="Q569" s="40"/>
    </row>
    <row r="570" spans="1:17" s="23" customFormat="1" ht="15.75">
      <c r="A570" s="25"/>
      <c r="D570" s="73"/>
      <c r="E570" s="73"/>
      <c r="M570" s="24"/>
      <c r="Q570" s="40"/>
    </row>
    <row r="571" spans="1:17" s="23" customFormat="1" ht="15.75">
      <c r="A571" s="25"/>
      <c r="D571" s="73"/>
      <c r="E571" s="73"/>
      <c r="M571" s="24"/>
      <c r="Q571" s="40"/>
    </row>
    <row r="572" spans="1:17" s="23" customFormat="1" ht="15.75">
      <c r="A572" s="25"/>
      <c r="D572" s="73"/>
      <c r="E572" s="73"/>
      <c r="M572" s="24"/>
      <c r="Q572" s="40"/>
    </row>
    <row r="573" spans="1:17" s="23" customFormat="1" ht="15.75">
      <c r="A573" s="25"/>
      <c r="D573" s="73"/>
      <c r="E573" s="73"/>
      <c r="M573" s="24"/>
      <c r="Q573" s="40"/>
    </row>
    <row r="574" spans="1:17" s="23" customFormat="1" ht="15.75">
      <c r="A574" s="25"/>
      <c r="D574" s="73"/>
      <c r="E574" s="73"/>
      <c r="M574" s="24"/>
      <c r="Q574" s="40"/>
    </row>
    <row r="575" spans="1:17" s="23" customFormat="1" ht="15.75">
      <c r="A575" s="25"/>
      <c r="D575" s="73"/>
      <c r="E575" s="73"/>
      <c r="M575" s="24"/>
      <c r="Q575" s="40"/>
    </row>
    <row r="576" spans="1:17" s="23" customFormat="1" ht="15.75">
      <c r="A576" s="25"/>
      <c r="D576" s="73"/>
      <c r="E576" s="73"/>
      <c r="M576" s="24"/>
      <c r="Q576" s="40"/>
    </row>
    <row r="577" spans="1:17" s="23" customFormat="1" ht="15.75">
      <c r="A577" s="25"/>
      <c r="D577" s="73"/>
      <c r="E577" s="73"/>
      <c r="M577" s="24"/>
      <c r="Q577" s="40"/>
    </row>
    <row r="578" spans="1:17" s="23" customFormat="1" ht="15.75">
      <c r="A578" s="25"/>
      <c r="D578" s="73"/>
      <c r="E578" s="73"/>
      <c r="M578" s="24"/>
      <c r="Q578" s="40"/>
    </row>
    <row r="579" spans="1:17" s="23" customFormat="1" ht="15.75">
      <c r="A579" s="25"/>
      <c r="D579" s="73"/>
      <c r="E579" s="73"/>
      <c r="M579" s="24"/>
      <c r="Q579" s="40"/>
    </row>
    <row r="580" spans="1:17" s="23" customFormat="1" ht="15.75">
      <c r="A580" s="25"/>
      <c r="D580" s="73"/>
      <c r="E580" s="73"/>
      <c r="M580" s="24"/>
      <c r="Q580" s="40"/>
    </row>
    <row r="581" spans="1:17" s="23" customFormat="1" ht="15.75">
      <c r="A581" s="25"/>
      <c r="D581" s="73"/>
      <c r="E581" s="73"/>
      <c r="M581" s="24"/>
      <c r="Q581" s="40"/>
    </row>
    <row r="582" spans="1:17" s="23" customFormat="1" ht="15.75">
      <c r="A582" s="25"/>
      <c r="D582" s="73"/>
      <c r="E582" s="73"/>
      <c r="M582" s="24"/>
      <c r="Q582" s="40"/>
    </row>
    <row r="583" spans="1:17" s="23" customFormat="1" ht="15.75">
      <c r="A583" s="25"/>
      <c r="D583" s="73"/>
      <c r="E583" s="73"/>
      <c r="M583" s="24"/>
      <c r="Q583" s="40"/>
    </row>
    <row r="584" spans="1:17" s="23" customFormat="1" ht="15.75">
      <c r="A584" s="25"/>
      <c r="D584" s="73"/>
      <c r="E584" s="73"/>
      <c r="M584" s="24"/>
      <c r="Q584" s="40"/>
    </row>
    <row r="585" spans="1:17" s="23" customFormat="1" ht="15.75">
      <c r="A585" s="25"/>
      <c r="D585" s="73"/>
      <c r="E585" s="73"/>
      <c r="M585" s="24"/>
      <c r="Q585" s="40"/>
    </row>
    <row r="586" spans="1:17" s="23" customFormat="1" ht="15.75">
      <c r="A586" s="25"/>
      <c r="D586" s="73"/>
      <c r="E586" s="73"/>
      <c r="M586" s="24"/>
      <c r="Q586" s="40"/>
    </row>
    <row r="587" spans="1:17" s="23" customFormat="1" ht="15.75">
      <c r="A587" s="25"/>
      <c r="D587" s="73"/>
      <c r="E587" s="73"/>
      <c r="M587" s="24"/>
      <c r="Q587" s="40"/>
    </row>
    <row r="588" spans="1:17" s="23" customFormat="1" ht="15.75">
      <c r="A588" s="25"/>
      <c r="D588" s="73"/>
      <c r="E588" s="73"/>
      <c r="M588" s="24"/>
      <c r="Q588" s="40"/>
    </row>
    <row r="589" spans="1:17" s="23" customFormat="1" ht="15.75">
      <c r="A589" s="25"/>
      <c r="D589" s="73"/>
      <c r="E589" s="73"/>
      <c r="M589" s="24"/>
      <c r="Q589" s="40"/>
    </row>
    <row r="590" spans="1:17" s="23" customFormat="1" ht="15.75">
      <c r="A590" s="25"/>
      <c r="D590" s="73"/>
      <c r="E590" s="73"/>
      <c r="M590" s="24"/>
      <c r="Q590" s="40"/>
    </row>
    <row r="591" spans="1:17" s="23" customFormat="1" ht="15.75">
      <c r="A591" s="25"/>
      <c r="D591" s="73"/>
      <c r="E591" s="73"/>
      <c r="M591" s="24"/>
      <c r="Q591" s="40"/>
    </row>
    <row r="592" spans="1:17" s="23" customFormat="1" ht="15.75">
      <c r="A592" s="25"/>
      <c r="D592" s="73"/>
      <c r="E592" s="73"/>
      <c r="M592" s="24"/>
      <c r="Q592" s="40"/>
    </row>
    <row r="593" spans="1:17" s="23" customFormat="1" ht="15.75">
      <c r="A593" s="25"/>
      <c r="D593" s="73"/>
      <c r="E593" s="73"/>
      <c r="M593" s="24"/>
      <c r="Q593" s="40"/>
    </row>
    <row r="594" spans="1:17" s="23" customFormat="1" ht="15.75">
      <c r="A594" s="25"/>
      <c r="D594" s="73"/>
      <c r="E594" s="73"/>
      <c r="M594" s="24"/>
      <c r="Q594" s="40"/>
    </row>
    <row r="595" spans="1:17" s="23" customFormat="1" ht="15.75">
      <c r="A595" s="25"/>
      <c r="D595" s="73"/>
      <c r="E595" s="73"/>
      <c r="M595" s="24"/>
      <c r="Q595" s="40"/>
    </row>
    <row r="596" spans="1:17" s="23" customFormat="1" ht="15.75">
      <c r="A596" s="25"/>
      <c r="D596" s="73"/>
      <c r="E596" s="73"/>
      <c r="M596" s="24"/>
      <c r="Q596" s="40"/>
    </row>
    <row r="597" spans="1:17" s="23" customFormat="1" ht="15.75">
      <c r="A597" s="25"/>
      <c r="D597" s="73"/>
      <c r="E597" s="73"/>
      <c r="M597" s="24"/>
      <c r="Q597" s="40"/>
    </row>
    <row r="598" spans="1:17" s="23" customFormat="1" ht="15.75">
      <c r="A598" s="25"/>
      <c r="D598" s="73"/>
      <c r="E598" s="73"/>
      <c r="M598" s="24"/>
      <c r="Q598" s="40"/>
    </row>
    <row r="599" spans="1:17" s="23" customFormat="1" ht="15.75">
      <c r="A599" s="25"/>
      <c r="D599" s="73"/>
      <c r="E599" s="73"/>
      <c r="M599" s="24"/>
      <c r="Q599" s="40"/>
    </row>
    <row r="600" spans="1:17" s="23" customFormat="1" ht="15.75">
      <c r="A600" s="25"/>
      <c r="D600" s="73"/>
      <c r="E600" s="73"/>
      <c r="M600" s="24"/>
      <c r="Q600" s="40"/>
    </row>
    <row r="601" spans="1:17" s="23" customFormat="1" ht="15.75">
      <c r="A601" s="25"/>
      <c r="D601" s="73"/>
      <c r="E601" s="73"/>
      <c r="M601" s="24"/>
      <c r="Q601" s="40"/>
    </row>
    <row r="602" spans="1:17" s="23" customFormat="1" ht="15.75">
      <c r="A602" s="25"/>
      <c r="D602" s="73"/>
      <c r="E602" s="73"/>
      <c r="M602" s="24"/>
      <c r="Q602" s="40"/>
    </row>
    <row r="603" spans="1:17" s="23" customFormat="1" ht="15.75">
      <c r="A603" s="25"/>
      <c r="D603" s="73"/>
      <c r="E603" s="73"/>
      <c r="M603" s="24"/>
      <c r="Q603" s="40"/>
    </row>
    <row r="604" spans="1:17" s="23" customFormat="1" ht="15.75">
      <c r="A604" s="25"/>
      <c r="D604" s="73"/>
      <c r="E604" s="73"/>
      <c r="M604" s="24"/>
      <c r="Q604" s="40"/>
    </row>
    <row r="605" spans="1:17" s="23" customFormat="1" ht="15.75">
      <c r="A605" s="25"/>
      <c r="D605" s="73"/>
      <c r="E605" s="73"/>
      <c r="M605" s="24"/>
      <c r="Q605" s="40"/>
    </row>
    <row r="606" spans="1:17" s="23" customFormat="1" ht="15.75">
      <c r="A606" s="25"/>
      <c r="D606" s="73"/>
      <c r="E606" s="73"/>
      <c r="M606" s="24"/>
      <c r="Q606" s="40"/>
    </row>
    <row r="607" spans="1:17" s="23" customFormat="1" ht="15.75">
      <c r="A607" s="25"/>
      <c r="D607" s="73"/>
      <c r="E607" s="73"/>
      <c r="M607" s="24"/>
      <c r="Q607" s="40"/>
    </row>
    <row r="608" spans="1:17" s="23" customFormat="1" ht="15.75">
      <c r="A608" s="25"/>
      <c r="D608" s="73"/>
      <c r="E608" s="73"/>
      <c r="M608" s="24"/>
      <c r="Q608" s="40"/>
    </row>
    <row r="609" spans="1:17" s="23" customFormat="1" ht="15.75">
      <c r="A609" s="25"/>
      <c r="D609" s="73"/>
      <c r="E609" s="73"/>
      <c r="M609" s="24"/>
      <c r="Q609" s="40"/>
    </row>
    <row r="610" spans="1:17" s="23" customFormat="1" ht="15.75">
      <c r="A610" s="25"/>
      <c r="D610" s="73"/>
      <c r="E610" s="73"/>
      <c r="M610" s="24"/>
      <c r="Q610" s="40"/>
    </row>
    <row r="611" spans="1:17" s="23" customFormat="1" ht="15.75">
      <c r="A611" s="25"/>
      <c r="D611" s="73"/>
      <c r="E611" s="73"/>
      <c r="M611" s="24"/>
      <c r="Q611" s="40"/>
    </row>
    <row r="612" spans="1:17" s="23" customFormat="1" ht="15.75">
      <c r="A612" s="25"/>
      <c r="D612" s="73"/>
      <c r="E612" s="73"/>
      <c r="M612" s="24"/>
      <c r="Q612" s="40"/>
    </row>
    <row r="613" spans="1:17" s="23" customFormat="1" ht="15.75">
      <c r="A613" s="25"/>
      <c r="D613" s="73"/>
      <c r="E613" s="73"/>
      <c r="M613" s="24"/>
      <c r="Q613" s="40"/>
    </row>
    <row r="614" spans="1:17" s="23" customFormat="1" ht="15.75">
      <c r="A614" s="25"/>
      <c r="D614" s="73"/>
      <c r="E614" s="73"/>
      <c r="M614" s="24"/>
      <c r="Q614" s="40"/>
    </row>
    <row r="615" spans="1:17" s="23" customFormat="1" ht="15.75">
      <c r="A615" s="25"/>
      <c r="D615" s="73"/>
      <c r="E615" s="73"/>
      <c r="M615" s="24"/>
      <c r="Q615" s="40"/>
    </row>
    <row r="616" spans="1:17" s="23" customFormat="1" ht="15.75">
      <c r="A616" s="25"/>
      <c r="D616" s="73"/>
      <c r="E616" s="73"/>
      <c r="M616" s="24"/>
      <c r="Q616" s="40"/>
    </row>
    <row r="617" spans="1:17" s="23" customFormat="1" ht="15.75">
      <c r="A617" s="25"/>
      <c r="D617" s="73"/>
      <c r="E617" s="73"/>
      <c r="M617" s="24"/>
      <c r="Q617" s="40"/>
    </row>
    <row r="618" spans="1:17" s="23" customFormat="1" ht="15.75">
      <c r="A618" s="25"/>
      <c r="D618" s="73"/>
      <c r="E618" s="73"/>
      <c r="M618" s="24"/>
      <c r="Q618" s="40"/>
    </row>
    <row r="619" spans="1:17" s="23" customFormat="1" ht="15.75">
      <c r="A619" s="25"/>
      <c r="D619" s="73"/>
      <c r="E619" s="73"/>
      <c r="M619" s="24"/>
      <c r="Q619" s="40"/>
    </row>
    <row r="620" spans="1:17" s="23" customFormat="1" ht="15.75">
      <c r="A620" s="25"/>
      <c r="D620" s="73"/>
      <c r="E620" s="73"/>
      <c r="M620" s="24"/>
      <c r="Q620" s="40"/>
    </row>
    <row r="621" spans="1:17" s="23" customFormat="1" ht="15.75">
      <c r="A621" s="25"/>
      <c r="D621" s="73"/>
      <c r="E621" s="73"/>
      <c r="M621" s="24"/>
      <c r="Q621" s="40"/>
    </row>
    <row r="622" spans="1:17" s="23" customFormat="1" ht="15.75">
      <c r="A622" s="25"/>
      <c r="D622" s="73"/>
      <c r="E622" s="73"/>
      <c r="M622" s="24"/>
      <c r="Q622" s="40"/>
    </row>
    <row r="623" spans="1:17" s="23" customFormat="1" ht="15.75">
      <c r="A623" s="25"/>
      <c r="D623" s="73"/>
      <c r="E623" s="73"/>
      <c r="M623" s="24"/>
      <c r="Q623" s="40"/>
    </row>
    <row r="624" spans="1:17" s="23" customFormat="1" ht="15.75">
      <c r="A624" s="25"/>
      <c r="D624" s="73"/>
      <c r="E624" s="73"/>
      <c r="M624" s="24"/>
      <c r="Q624" s="40"/>
    </row>
    <row r="625" spans="1:17" s="23" customFormat="1" ht="15.75">
      <c r="A625" s="25"/>
      <c r="D625" s="73"/>
      <c r="E625" s="73"/>
      <c r="M625" s="24"/>
      <c r="Q625" s="40"/>
    </row>
    <row r="626" spans="1:17" s="23" customFormat="1" ht="15.75">
      <c r="A626" s="25"/>
      <c r="D626" s="73"/>
      <c r="E626" s="73"/>
      <c r="M626" s="24"/>
      <c r="Q626" s="40"/>
    </row>
    <row r="627" spans="1:17" s="23" customFormat="1" ht="15.75">
      <c r="A627" s="25"/>
      <c r="D627" s="73"/>
      <c r="E627" s="73"/>
      <c r="M627" s="24"/>
      <c r="Q627" s="40"/>
    </row>
    <row r="628" spans="1:17" s="23" customFormat="1" ht="15.75">
      <c r="A628" s="25"/>
      <c r="D628" s="73"/>
      <c r="E628" s="73"/>
      <c r="M628" s="24"/>
      <c r="Q628" s="40"/>
    </row>
    <row r="629" spans="1:17" s="23" customFormat="1" ht="15.75">
      <c r="A629" s="25"/>
      <c r="D629" s="73"/>
      <c r="E629" s="73"/>
      <c r="M629" s="24"/>
      <c r="Q629" s="40"/>
    </row>
    <row r="630" spans="1:17" s="23" customFormat="1" ht="15.75">
      <c r="A630" s="25"/>
      <c r="D630" s="73"/>
      <c r="E630" s="73"/>
      <c r="M630" s="24"/>
      <c r="Q630" s="40"/>
    </row>
    <row r="631" spans="1:17" s="23" customFormat="1" ht="15.75">
      <c r="A631" s="25"/>
      <c r="D631" s="73"/>
      <c r="E631" s="73"/>
      <c r="M631" s="24"/>
      <c r="Q631" s="40"/>
    </row>
    <row r="632" spans="1:17" s="23" customFormat="1" ht="15.75">
      <c r="A632" s="25"/>
      <c r="D632" s="73"/>
      <c r="E632" s="73"/>
      <c r="M632" s="24"/>
      <c r="Q632" s="40"/>
    </row>
    <row r="633" spans="1:17" s="23" customFormat="1" ht="15.75">
      <c r="A633" s="25"/>
      <c r="D633" s="73"/>
      <c r="E633" s="73"/>
      <c r="M633" s="24"/>
      <c r="Q633" s="40"/>
    </row>
    <row r="634" spans="1:17" s="23" customFormat="1" ht="15.75">
      <c r="A634" s="25"/>
      <c r="D634" s="73"/>
      <c r="E634" s="73"/>
      <c r="M634" s="24"/>
      <c r="Q634" s="40"/>
    </row>
    <row r="635" spans="1:17" s="23" customFormat="1" ht="15.75">
      <c r="A635" s="25"/>
      <c r="D635" s="73"/>
      <c r="E635" s="73"/>
      <c r="M635" s="24"/>
      <c r="Q635" s="40"/>
    </row>
    <row r="636" spans="1:17" s="23" customFormat="1" ht="15.75">
      <c r="A636" s="25"/>
      <c r="D636" s="73"/>
      <c r="E636" s="73"/>
      <c r="M636" s="24"/>
      <c r="Q636" s="40"/>
    </row>
    <row r="637" spans="1:17" s="23" customFormat="1" ht="15.75">
      <c r="A637" s="25"/>
      <c r="D637" s="73"/>
      <c r="E637" s="73"/>
      <c r="M637" s="24"/>
      <c r="Q637" s="40"/>
    </row>
    <row r="638" spans="1:17" s="23" customFormat="1" ht="15.75">
      <c r="A638" s="25"/>
      <c r="D638" s="73"/>
      <c r="E638" s="73"/>
      <c r="M638" s="24"/>
      <c r="Q638" s="40"/>
    </row>
    <row r="639" spans="1:17" s="23" customFormat="1" ht="15.75">
      <c r="A639" s="25"/>
      <c r="D639" s="73"/>
      <c r="E639" s="73"/>
      <c r="M639" s="24"/>
      <c r="Q639" s="40"/>
    </row>
    <row r="640" spans="1:17" s="23" customFormat="1" ht="15.75">
      <c r="A640" s="25"/>
      <c r="D640" s="73"/>
      <c r="E640" s="73"/>
      <c r="M640" s="24"/>
      <c r="Q640" s="40"/>
    </row>
    <row r="641" spans="1:17" s="23" customFormat="1" ht="15.75">
      <c r="A641" s="25"/>
      <c r="D641" s="73"/>
      <c r="E641" s="73"/>
      <c r="M641" s="24"/>
      <c r="Q641" s="40"/>
    </row>
    <row r="642" spans="1:17" s="23" customFormat="1" ht="15.75">
      <c r="A642" s="25"/>
      <c r="D642" s="73"/>
      <c r="E642" s="73"/>
      <c r="M642" s="24"/>
      <c r="Q642" s="40"/>
    </row>
    <row r="643" spans="1:17" s="23" customFormat="1" ht="15.75">
      <c r="A643" s="25"/>
      <c r="D643" s="73"/>
      <c r="E643" s="73"/>
      <c r="M643" s="24"/>
      <c r="Q643" s="40"/>
    </row>
    <row r="644" spans="1:17" s="23" customFormat="1" ht="15.75">
      <c r="A644" s="25"/>
      <c r="D644" s="73"/>
      <c r="E644" s="73"/>
      <c r="M644" s="24"/>
      <c r="Q644" s="40"/>
    </row>
    <row r="645" spans="1:17" s="23" customFormat="1" ht="15.75">
      <c r="A645" s="25"/>
      <c r="D645" s="73"/>
      <c r="E645" s="73"/>
      <c r="M645" s="24"/>
      <c r="Q645" s="40"/>
    </row>
    <row r="646" spans="1:17" s="23" customFormat="1" ht="15.75">
      <c r="A646" s="25"/>
      <c r="D646" s="73"/>
      <c r="E646" s="73"/>
      <c r="M646" s="24"/>
      <c r="Q646" s="40"/>
    </row>
    <row r="647" spans="1:17" s="23" customFormat="1" ht="15.75">
      <c r="A647" s="25"/>
      <c r="D647" s="73"/>
      <c r="E647" s="73"/>
      <c r="M647" s="24"/>
      <c r="Q647" s="40"/>
    </row>
    <row r="648" spans="1:17" s="23" customFormat="1" ht="15.75">
      <c r="A648" s="25"/>
      <c r="D648" s="73"/>
      <c r="E648" s="73"/>
      <c r="M648" s="24"/>
      <c r="Q648" s="40"/>
    </row>
    <row r="649" spans="1:17" s="23" customFormat="1" ht="15.75">
      <c r="A649" s="25"/>
      <c r="D649" s="73"/>
      <c r="E649" s="73"/>
      <c r="M649" s="24"/>
      <c r="Q649" s="40"/>
    </row>
    <row r="650" spans="1:17" s="23" customFormat="1" ht="15.75">
      <c r="A650" s="25"/>
      <c r="D650" s="73"/>
      <c r="E650" s="73"/>
      <c r="M650" s="24"/>
      <c r="Q650" s="40"/>
    </row>
    <row r="651" spans="1:17" s="23" customFormat="1" ht="15.75">
      <c r="A651" s="25"/>
      <c r="D651" s="73"/>
      <c r="E651" s="73"/>
      <c r="M651" s="24"/>
      <c r="Q651" s="40"/>
    </row>
    <row r="652" spans="1:17" s="23" customFormat="1" ht="15.75">
      <c r="A652" s="25"/>
      <c r="D652" s="73"/>
      <c r="E652" s="73"/>
      <c r="M652" s="24"/>
      <c r="Q652" s="40"/>
    </row>
    <row r="653" spans="1:17" s="23" customFormat="1" ht="15.75">
      <c r="A653" s="25"/>
      <c r="D653" s="73"/>
      <c r="E653" s="73"/>
      <c r="M653" s="24"/>
      <c r="Q653" s="40"/>
    </row>
    <row r="654" spans="1:17" s="23" customFormat="1" ht="15.75">
      <c r="A654" s="25"/>
      <c r="D654" s="73"/>
      <c r="E654" s="73"/>
      <c r="M654" s="24"/>
      <c r="Q654" s="40"/>
    </row>
    <row r="655" spans="1:17" s="23" customFormat="1" ht="15.75">
      <c r="A655" s="25"/>
      <c r="D655" s="73"/>
      <c r="E655" s="73"/>
      <c r="M655" s="24"/>
      <c r="Q655" s="40"/>
    </row>
    <row r="656" spans="1:17" s="23" customFormat="1" ht="15.75">
      <c r="A656" s="25"/>
      <c r="D656" s="73"/>
      <c r="E656" s="73"/>
      <c r="M656" s="24"/>
      <c r="Q656" s="40"/>
    </row>
    <row r="657" spans="1:17" s="23" customFormat="1" ht="15.75">
      <c r="A657" s="25"/>
      <c r="D657" s="73"/>
      <c r="E657" s="73"/>
      <c r="M657" s="24"/>
      <c r="Q657" s="40"/>
    </row>
    <row r="658" spans="1:17" s="23" customFormat="1" ht="15.75">
      <c r="A658" s="25"/>
      <c r="D658" s="73"/>
      <c r="E658" s="73"/>
      <c r="M658" s="24"/>
      <c r="Q658" s="40"/>
    </row>
    <row r="659" spans="1:17" s="23" customFormat="1" ht="15.75">
      <c r="A659" s="25"/>
      <c r="D659" s="73"/>
      <c r="E659" s="73"/>
      <c r="M659" s="24"/>
      <c r="Q659" s="40"/>
    </row>
    <row r="660" spans="1:17" s="23" customFormat="1" ht="15.75">
      <c r="A660" s="25"/>
      <c r="D660" s="73"/>
      <c r="E660" s="73"/>
      <c r="M660" s="24"/>
      <c r="Q660" s="40"/>
    </row>
    <row r="661" spans="1:17" s="23" customFormat="1" ht="15.75">
      <c r="A661" s="25"/>
      <c r="D661" s="73"/>
      <c r="E661" s="73"/>
      <c r="M661" s="24"/>
      <c r="Q661" s="40"/>
    </row>
    <row r="662" spans="1:17" s="23" customFormat="1" ht="15.75">
      <c r="A662" s="25"/>
      <c r="D662" s="73"/>
      <c r="E662" s="73"/>
      <c r="M662" s="24"/>
      <c r="Q662" s="40"/>
    </row>
    <row r="663" spans="1:17" s="23" customFormat="1" ht="15.75">
      <c r="A663" s="25"/>
      <c r="D663" s="73"/>
      <c r="E663" s="73"/>
      <c r="M663" s="24"/>
      <c r="Q663" s="40"/>
    </row>
    <row r="664" spans="1:17" s="23" customFormat="1" ht="15.75">
      <c r="A664" s="25"/>
      <c r="D664" s="73"/>
      <c r="E664" s="73"/>
      <c r="M664" s="24"/>
      <c r="Q664" s="40"/>
    </row>
    <row r="665" spans="1:17" s="23" customFormat="1" ht="15.75">
      <c r="A665" s="25"/>
      <c r="D665" s="73"/>
      <c r="E665" s="73"/>
      <c r="M665" s="24"/>
      <c r="Q665" s="40"/>
    </row>
    <row r="666" spans="1:17" s="23" customFormat="1" ht="15.75">
      <c r="A666" s="25"/>
      <c r="D666" s="73"/>
      <c r="E666" s="73"/>
      <c r="M666" s="24"/>
      <c r="Q666" s="40"/>
    </row>
    <row r="667" spans="1:17" s="23" customFormat="1" ht="15.75">
      <c r="A667" s="25"/>
      <c r="D667" s="73"/>
      <c r="E667" s="73"/>
      <c r="M667" s="24"/>
      <c r="Q667" s="40"/>
    </row>
    <row r="668" spans="1:17" s="23" customFormat="1" ht="15.75">
      <c r="A668" s="25"/>
      <c r="D668" s="73"/>
      <c r="E668" s="73"/>
      <c r="M668" s="24"/>
      <c r="Q668" s="40"/>
    </row>
    <row r="669" spans="1:17" s="23" customFormat="1" ht="15.75">
      <c r="A669" s="25"/>
      <c r="D669" s="73"/>
      <c r="E669" s="73"/>
      <c r="M669" s="24"/>
      <c r="Q669" s="40"/>
    </row>
    <row r="670" spans="1:17" s="23" customFormat="1" ht="15.75">
      <c r="A670" s="25"/>
      <c r="D670" s="73"/>
      <c r="E670" s="73"/>
      <c r="M670" s="24"/>
      <c r="Q670" s="40"/>
    </row>
    <row r="671" spans="1:17" s="23" customFormat="1" ht="15.75">
      <c r="A671" s="25"/>
      <c r="D671" s="73"/>
      <c r="E671" s="73"/>
      <c r="M671" s="24"/>
      <c r="Q671" s="40"/>
    </row>
    <row r="672" spans="1:17" s="23" customFormat="1" ht="15.75">
      <c r="A672" s="25"/>
      <c r="D672" s="73"/>
      <c r="E672" s="73"/>
      <c r="M672" s="24"/>
      <c r="Q672" s="40"/>
    </row>
    <row r="673" spans="1:17" s="23" customFormat="1" ht="15.75">
      <c r="A673" s="25"/>
      <c r="D673" s="73"/>
      <c r="E673" s="73"/>
      <c r="M673" s="24"/>
      <c r="Q673" s="40"/>
    </row>
    <row r="674" spans="1:17" s="23" customFormat="1" ht="15.75">
      <c r="A674" s="25"/>
      <c r="D674" s="73"/>
      <c r="E674" s="73"/>
      <c r="M674" s="24"/>
      <c r="Q674" s="40"/>
    </row>
    <row r="675" spans="1:17" s="23" customFormat="1" ht="15.75">
      <c r="A675" s="25"/>
      <c r="D675" s="73"/>
      <c r="E675" s="73"/>
      <c r="M675" s="24"/>
      <c r="Q675" s="40"/>
    </row>
    <row r="676" spans="1:17" s="23" customFormat="1" ht="15.75">
      <c r="A676" s="25"/>
      <c r="D676" s="73"/>
      <c r="E676" s="73"/>
      <c r="M676" s="24"/>
      <c r="Q676" s="40"/>
    </row>
    <row r="677" spans="1:17" s="23" customFormat="1" ht="15.75">
      <c r="A677" s="25"/>
      <c r="D677" s="73"/>
      <c r="E677" s="73"/>
      <c r="M677" s="24"/>
      <c r="Q677" s="40"/>
    </row>
    <row r="678" spans="1:17" s="23" customFormat="1" ht="15.75">
      <c r="A678" s="25"/>
      <c r="D678" s="73"/>
      <c r="E678" s="73"/>
      <c r="M678" s="24"/>
      <c r="Q678" s="40"/>
    </row>
    <row r="679" spans="1:17" s="23" customFormat="1" ht="15.75">
      <c r="A679" s="25"/>
      <c r="D679" s="73"/>
      <c r="E679" s="73"/>
      <c r="M679" s="24"/>
      <c r="Q679" s="40"/>
    </row>
    <row r="680" spans="1:17" s="23" customFormat="1" ht="15.75">
      <c r="A680" s="25"/>
      <c r="D680" s="73"/>
      <c r="E680" s="73"/>
      <c r="M680" s="24"/>
      <c r="Q680" s="40"/>
    </row>
    <row r="681" spans="1:17" s="23" customFormat="1" ht="15.75">
      <c r="A681" s="25"/>
      <c r="D681" s="73"/>
      <c r="E681" s="73"/>
      <c r="M681" s="24"/>
      <c r="Q681" s="40"/>
    </row>
    <row r="682" spans="1:17" s="23" customFormat="1" ht="15.75">
      <c r="A682" s="25"/>
      <c r="D682" s="73"/>
      <c r="E682" s="73"/>
      <c r="M682" s="24"/>
      <c r="Q682" s="40"/>
    </row>
    <row r="683" spans="1:17" s="23" customFormat="1" ht="15.75">
      <c r="A683" s="25"/>
      <c r="D683" s="73"/>
      <c r="E683" s="73"/>
      <c r="M683" s="24"/>
      <c r="Q683" s="40"/>
    </row>
    <row r="684" spans="1:17" s="23" customFormat="1" ht="15.75">
      <c r="A684" s="25"/>
      <c r="D684" s="73"/>
      <c r="E684" s="73"/>
      <c r="M684" s="24"/>
      <c r="Q684" s="40"/>
    </row>
    <row r="685" spans="1:17" s="23" customFormat="1" ht="15.75">
      <c r="A685" s="25"/>
      <c r="D685" s="73"/>
      <c r="E685" s="73"/>
      <c r="M685" s="24"/>
      <c r="Q685" s="40"/>
    </row>
    <row r="686" spans="1:17" s="23" customFormat="1" ht="15.75">
      <c r="A686" s="25"/>
      <c r="D686" s="73"/>
      <c r="E686" s="73"/>
      <c r="M686" s="24"/>
      <c r="Q686" s="40"/>
    </row>
    <row r="687" spans="1:17" s="23" customFormat="1" ht="15.75">
      <c r="A687" s="25"/>
      <c r="D687" s="73"/>
      <c r="E687" s="73"/>
      <c r="M687" s="24"/>
      <c r="Q687" s="40"/>
    </row>
    <row r="688" spans="1:17" s="23" customFormat="1" ht="15.75">
      <c r="A688" s="25"/>
      <c r="D688" s="73"/>
      <c r="E688" s="73"/>
      <c r="M688" s="24"/>
      <c r="Q688" s="40"/>
    </row>
    <row r="689" spans="1:17" s="23" customFormat="1" ht="15.75">
      <c r="A689" s="25"/>
      <c r="D689" s="73"/>
      <c r="E689" s="73"/>
      <c r="M689" s="24"/>
      <c r="Q689" s="40"/>
    </row>
    <row r="690" spans="1:17" s="23" customFormat="1" ht="15.75">
      <c r="A690" s="25"/>
      <c r="D690" s="73"/>
      <c r="E690" s="73"/>
      <c r="M690" s="24"/>
      <c r="Q690" s="40"/>
    </row>
    <row r="691" spans="1:17" s="23" customFormat="1" ht="15.75">
      <c r="A691" s="25"/>
      <c r="D691" s="73"/>
      <c r="E691" s="73"/>
      <c r="M691" s="24"/>
      <c r="Q691" s="40"/>
    </row>
    <row r="692" spans="1:17" s="23" customFormat="1" ht="15.75">
      <c r="A692" s="25"/>
      <c r="D692" s="73"/>
      <c r="E692" s="73"/>
      <c r="M692" s="24"/>
      <c r="Q692" s="40"/>
    </row>
    <row r="693" spans="1:17" s="23" customFormat="1" ht="15.75">
      <c r="A693" s="25"/>
      <c r="D693" s="73"/>
      <c r="E693" s="73"/>
      <c r="M693" s="24"/>
      <c r="Q693" s="40"/>
    </row>
    <row r="694" spans="1:17" s="23" customFormat="1" ht="15.75">
      <c r="A694" s="25"/>
      <c r="D694" s="73"/>
      <c r="E694" s="73"/>
      <c r="M694" s="24"/>
      <c r="Q694" s="40"/>
    </row>
    <row r="695" spans="1:17" s="23" customFormat="1" ht="15.75">
      <c r="A695" s="25"/>
      <c r="D695" s="73"/>
      <c r="E695" s="73"/>
      <c r="M695" s="24"/>
      <c r="Q695" s="40"/>
    </row>
    <row r="696" spans="1:17" s="23" customFormat="1" ht="15.75">
      <c r="A696" s="25"/>
      <c r="D696" s="73"/>
      <c r="E696" s="73"/>
      <c r="M696" s="24"/>
      <c r="Q696" s="40"/>
    </row>
    <row r="697" spans="1:17" s="23" customFormat="1" ht="15.75">
      <c r="A697" s="25"/>
      <c r="D697" s="73"/>
      <c r="E697" s="73"/>
      <c r="M697" s="24"/>
      <c r="Q697" s="40"/>
    </row>
    <row r="698" spans="1:17" s="23" customFormat="1" ht="15.75">
      <c r="A698" s="25"/>
      <c r="D698" s="73"/>
      <c r="E698" s="73"/>
      <c r="M698" s="24"/>
      <c r="Q698" s="40"/>
    </row>
    <row r="699" spans="1:17" s="23" customFormat="1" ht="15.75">
      <c r="A699" s="25"/>
      <c r="D699" s="73"/>
      <c r="E699" s="73"/>
      <c r="M699" s="24"/>
      <c r="Q699" s="40"/>
    </row>
    <row r="700" spans="1:17" s="23" customFormat="1" ht="15.75">
      <c r="A700" s="25"/>
      <c r="D700" s="73"/>
      <c r="E700" s="73"/>
      <c r="M700" s="24"/>
      <c r="Q700" s="40"/>
    </row>
    <row r="701" spans="1:17" s="23" customFormat="1" ht="15.75">
      <c r="A701" s="25"/>
      <c r="D701" s="73"/>
      <c r="E701" s="73"/>
      <c r="M701" s="24"/>
      <c r="Q701" s="40"/>
    </row>
    <row r="702" spans="1:17" s="23" customFormat="1" ht="15.75">
      <c r="A702" s="25"/>
      <c r="D702" s="73"/>
      <c r="E702" s="73"/>
      <c r="M702" s="24"/>
      <c r="Q702" s="40"/>
    </row>
    <row r="703" spans="1:17" s="23" customFormat="1" ht="15.75">
      <c r="A703" s="25"/>
      <c r="D703" s="73"/>
      <c r="E703" s="73"/>
      <c r="M703" s="24"/>
      <c r="Q703" s="40"/>
    </row>
    <row r="704" spans="1:17" s="23" customFormat="1" ht="15.75">
      <c r="A704" s="25"/>
      <c r="D704" s="73"/>
      <c r="E704" s="73"/>
      <c r="M704" s="24"/>
      <c r="Q704" s="40"/>
    </row>
    <row r="705" spans="1:17" s="23" customFormat="1" ht="15.75">
      <c r="A705" s="25"/>
      <c r="D705" s="73"/>
      <c r="E705" s="73"/>
      <c r="M705" s="24"/>
      <c r="Q705" s="40"/>
    </row>
    <row r="706" spans="1:17" s="23" customFormat="1" ht="15.75">
      <c r="A706" s="25"/>
      <c r="D706" s="73"/>
      <c r="E706" s="73"/>
      <c r="M706" s="24"/>
      <c r="Q706" s="40"/>
    </row>
    <row r="707" spans="1:17" s="23" customFormat="1" ht="15.75">
      <c r="A707" s="25"/>
      <c r="D707" s="73"/>
      <c r="E707" s="73"/>
      <c r="M707" s="24"/>
      <c r="Q707" s="40"/>
    </row>
    <row r="708" spans="1:17" s="23" customFormat="1" ht="15.75">
      <c r="A708" s="25"/>
      <c r="D708" s="73"/>
      <c r="E708" s="73"/>
      <c r="M708" s="24"/>
      <c r="Q708" s="40"/>
    </row>
    <row r="709" spans="1:17" s="23" customFormat="1" ht="15.75">
      <c r="A709" s="25"/>
      <c r="D709" s="73"/>
      <c r="E709" s="73"/>
      <c r="M709" s="24"/>
      <c r="Q709" s="40"/>
    </row>
    <row r="710" spans="1:17" s="23" customFormat="1" ht="15.75">
      <c r="A710" s="25"/>
      <c r="D710" s="73"/>
      <c r="E710" s="73"/>
      <c r="M710" s="24"/>
      <c r="Q710" s="40"/>
    </row>
    <row r="711" spans="1:17" s="23" customFormat="1" ht="15.75">
      <c r="A711" s="25"/>
      <c r="D711" s="73"/>
      <c r="E711" s="73"/>
      <c r="M711" s="24"/>
      <c r="Q711" s="40"/>
    </row>
    <row r="712" spans="1:17" s="23" customFormat="1" ht="15.75">
      <c r="A712" s="25"/>
      <c r="D712" s="73"/>
      <c r="E712" s="73"/>
      <c r="M712" s="24"/>
      <c r="Q712" s="40"/>
    </row>
    <row r="713" spans="1:17" s="23" customFormat="1" ht="15.75">
      <c r="A713" s="25"/>
      <c r="D713" s="73"/>
      <c r="E713" s="73"/>
      <c r="M713" s="24"/>
      <c r="Q713" s="40"/>
    </row>
    <row r="714" spans="1:17" s="23" customFormat="1" ht="15.75">
      <c r="A714" s="25"/>
      <c r="D714" s="73"/>
      <c r="E714" s="73"/>
      <c r="M714" s="24"/>
      <c r="Q714" s="40"/>
    </row>
    <row r="715" spans="1:17" s="23" customFormat="1" ht="15.75">
      <c r="A715" s="25"/>
      <c r="D715" s="73"/>
      <c r="E715" s="73"/>
      <c r="M715" s="24"/>
      <c r="Q715" s="40"/>
    </row>
    <row r="716" spans="1:17" s="23" customFormat="1" ht="15.75">
      <c r="A716" s="25"/>
      <c r="D716" s="73"/>
      <c r="E716" s="73"/>
      <c r="M716" s="24"/>
      <c r="Q716" s="40"/>
    </row>
    <row r="717" spans="1:17" s="23" customFormat="1" ht="15.75">
      <c r="A717" s="25"/>
      <c r="D717" s="73"/>
      <c r="E717" s="73"/>
      <c r="M717" s="24"/>
      <c r="Q717" s="40"/>
    </row>
    <row r="718" spans="1:17" s="23" customFormat="1" ht="15.75">
      <c r="A718" s="25"/>
      <c r="D718" s="73"/>
      <c r="E718" s="73"/>
      <c r="M718" s="24"/>
      <c r="Q718" s="40"/>
    </row>
    <row r="719" spans="1:17" s="23" customFormat="1" ht="15.75">
      <c r="A719" s="25"/>
      <c r="D719" s="73"/>
      <c r="E719" s="73"/>
      <c r="M719" s="24"/>
      <c r="Q719" s="40"/>
    </row>
    <row r="720" spans="1:17" s="23" customFormat="1" ht="15.75">
      <c r="A720" s="25"/>
      <c r="D720" s="73"/>
      <c r="E720" s="73"/>
      <c r="M720" s="24"/>
      <c r="Q720" s="40"/>
    </row>
    <row r="721" spans="1:17" s="23" customFormat="1" ht="15.75">
      <c r="A721" s="25"/>
      <c r="D721" s="73"/>
      <c r="E721" s="73"/>
      <c r="M721" s="24"/>
      <c r="Q721" s="40"/>
    </row>
    <row r="722" spans="1:17" s="23" customFormat="1" ht="15.75">
      <c r="A722" s="25"/>
      <c r="D722" s="73"/>
      <c r="E722" s="73"/>
      <c r="M722" s="24"/>
      <c r="Q722" s="40"/>
    </row>
    <row r="723" spans="1:17" s="23" customFormat="1" ht="15.75">
      <c r="A723" s="25"/>
      <c r="D723" s="73"/>
      <c r="E723" s="73"/>
      <c r="M723" s="24"/>
      <c r="Q723" s="40"/>
    </row>
    <row r="724" spans="1:17" s="23" customFormat="1" ht="15.75">
      <c r="A724" s="25"/>
      <c r="D724" s="73"/>
      <c r="E724" s="73"/>
      <c r="M724" s="24"/>
      <c r="Q724" s="40"/>
    </row>
    <row r="725" spans="1:17" s="23" customFormat="1" ht="15.75">
      <c r="A725" s="25"/>
      <c r="D725" s="73"/>
      <c r="E725" s="73"/>
      <c r="M725" s="24"/>
      <c r="Q725" s="40"/>
    </row>
    <row r="726" spans="1:17" s="23" customFormat="1" ht="15.75">
      <c r="A726" s="25"/>
      <c r="D726" s="73"/>
      <c r="E726" s="73"/>
      <c r="M726" s="24"/>
      <c r="Q726" s="40"/>
    </row>
    <row r="727" spans="1:17" s="23" customFormat="1" ht="15.75">
      <c r="A727" s="25"/>
      <c r="D727" s="73"/>
      <c r="E727" s="73"/>
      <c r="M727" s="24"/>
      <c r="Q727" s="40"/>
    </row>
    <row r="728" spans="1:17" s="23" customFormat="1" ht="15.75">
      <c r="A728" s="25"/>
      <c r="D728" s="73"/>
      <c r="E728" s="73"/>
      <c r="M728" s="24"/>
      <c r="Q728" s="40"/>
    </row>
    <row r="729" spans="1:17" s="23" customFormat="1" ht="15.75">
      <c r="A729" s="25"/>
      <c r="D729" s="73"/>
      <c r="E729" s="73"/>
      <c r="M729" s="24"/>
      <c r="Q729" s="40"/>
    </row>
    <row r="730" spans="1:17" s="23" customFormat="1" ht="15.75">
      <c r="A730" s="25"/>
      <c r="D730" s="73"/>
      <c r="E730" s="73"/>
      <c r="M730" s="24"/>
      <c r="Q730" s="40"/>
    </row>
    <row r="731" spans="1:17" s="23" customFormat="1" ht="15.75">
      <c r="A731" s="25"/>
      <c r="D731" s="73"/>
      <c r="E731" s="73"/>
      <c r="M731" s="24"/>
      <c r="Q731" s="40"/>
    </row>
    <row r="732" spans="1:17" s="23" customFormat="1" ht="15.75">
      <c r="A732" s="25"/>
      <c r="D732" s="73"/>
      <c r="E732" s="73"/>
      <c r="M732" s="24"/>
      <c r="Q732" s="40"/>
    </row>
    <row r="733" spans="1:17" s="23" customFormat="1" ht="15.75">
      <c r="A733" s="25"/>
      <c r="D733" s="73"/>
      <c r="E733" s="73"/>
      <c r="M733" s="24"/>
      <c r="Q733" s="40"/>
    </row>
    <row r="734" spans="1:17" s="23" customFormat="1" ht="15.75">
      <c r="A734" s="25"/>
      <c r="D734" s="73"/>
      <c r="E734" s="73"/>
      <c r="M734" s="24"/>
      <c r="Q734" s="40"/>
    </row>
    <row r="735" spans="1:17" s="23" customFormat="1" ht="15.75">
      <c r="A735" s="25"/>
      <c r="D735" s="73"/>
      <c r="E735" s="73"/>
      <c r="M735" s="24"/>
      <c r="Q735" s="40"/>
    </row>
    <row r="736" spans="1:17" s="23" customFormat="1" ht="15.75">
      <c r="A736" s="25"/>
      <c r="D736" s="73"/>
      <c r="E736" s="73"/>
      <c r="M736" s="24"/>
      <c r="Q736" s="40"/>
    </row>
    <row r="737" spans="1:17" s="23" customFormat="1" ht="15.75">
      <c r="A737" s="25"/>
      <c r="D737" s="73"/>
      <c r="E737" s="73"/>
      <c r="M737" s="24"/>
      <c r="Q737" s="40"/>
    </row>
    <row r="738" spans="1:17" s="23" customFormat="1" ht="15.75">
      <c r="A738" s="25"/>
      <c r="D738" s="73"/>
      <c r="E738" s="73"/>
      <c r="M738" s="24"/>
      <c r="Q738" s="40"/>
    </row>
    <row r="739" spans="1:17" s="23" customFormat="1" ht="15.75">
      <c r="A739" s="25"/>
      <c r="D739" s="73"/>
      <c r="E739" s="73"/>
      <c r="M739" s="24"/>
      <c r="Q739" s="40"/>
    </row>
    <row r="740" spans="1:17" s="23" customFormat="1" ht="15.75">
      <c r="A740" s="25"/>
      <c r="D740" s="73"/>
      <c r="E740" s="73"/>
      <c r="M740" s="24"/>
      <c r="Q740" s="40"/>
    </row>
    <row r="741" spans="1:17" s="23" customFormat="1" ht="15.75">
      <c r="A741" s="25"/>
      <c r="D741" s="73"/>
      <c r="E741" s="73"/>
      <c r="M741" s="24"/>
      <c r="Q741" s="40"/>
    </row>
    <row r="742" spans="1:17" s="23" customFormat="1" ht="15.75">
      <c r="A742" s="25"/>
      <c r="D742" s="73"/>
      <c r="E742" s="73"/>
      <c r="M742" s="24"/>
      <c r="Q742" s="40"/>
    </row>
    <row r="743" spans="1:17" s="23" customFormat="1" ht="15.75">
      <c r="A743" s="25"/>
      <c r="D743" s="73"/>
      <c r="E743" s="73"/>
      <c r="M743" s="24"/>
      <c r="Q743" s="40"/>
    </row>
    <row r="744" spans="1:17" s="23" customFormat="1" ht="15.75">
      <c r="A744" s="25"/>
      <c r="D744" s="73"/>
      <c r="E744" s="73"/>
      <c r="M744" s="24"/>
      <c r="Q744" s="40"/>
    </row>
    <row r="745" spans="1:17" s="23" customFormat="1" ht="15.75">
      <c r="A745" s="25"/>
      <c r="D745" s="73"/>
      <c r="E745" s="73"/>
      <c r="M745" s="24"/>
      <c r="Q745" s="40"/>
    </row>
    <row r="746" spans="1:17" s="23" customFormat="1" ht="15.75">
      <c r="A746" s="25"/>
      <c r="D746" s="73"/>
      <c r="E746" s="73"/>
      <c r="M746" s="24"/>
      <c r="Q746" s="40"/>
    </row>
    <row r="747" spans="1:17" s="23" customFormat="1" ht="15.75">
      <c r="A747" s="25"/>
      <c r="D747" s="73"/>
      <c r="E747" s="73"/>
      <c r="M747" s="24"/>
      <c r="Q747" s="40"/>
    </row>
    <row r="748" spans="1:17" s="23" customFormat="1" ht="15.75">
      <c r="A748" s="25"/>
      <c r="D748" s="73"/>
      <c r="E748" s="73"/>
      <c r="M748" s="24"/>
      <c r="Q748" s="40"/>
    </row>
    <row r="749" spans="1:17" s="23" customFormat="1" ht="15.75">
      <c r="A749" s="25"/>
      <c r="D749" s="73"/>
      <c r="E749" s="73"/>
      <c r="M749" s="24"/>
      <c r="Q749" s="40"/>
    </row>
    <row r="750" spans="1:17" s="23" customFormat="1" ht="15.75">
      <c r="A750" s="25"/>
      <c r="D750" s="73"/>
      <c r="E750" s="73"/>
      <c r="M750" s="24"/>
      <c r="Q750" s="40"/>
    </row>
    <row r="751" spans="1:17" s="23" customFormat="1" ht="15.75">
      <c r="A751" s="25"/>
      <c r="D751" s="73"/>
      <c r="E751" s="73"/>
      <c r="M751" s="24"/>
      <c r="Q751" s="40"/>
    </row>
    <row r="752" spans="1:17" s="23" customFormat="1" ht="15.75">
      <c r="A752" s="25"/>
      <c r="D752" s="73"/>
      <c r="E752" s="73"/>
      <c r="M752" s="24"/>
      <c r="Q752" s="40"/>
    </row>
    <row r="753" spans="1:17" s="23" customFormat="1" ht="15.75">
      <c r="A753" s="25"/>
      <c r="D753" s="73"/>
      <c r="E753" s="73"/>
      <c r="M753" s="24"/>
      <c r="Q753" s="40"/>
    </row>
    <row r="754" spans="1:17" s="23" customFormat="1" ht="15.75">
      <c r="A754" s="25"/>
      <c r="D754" s="73"/>
      <c r="E754" s="73"/>
      <c r="M754" s="24"/>
      <c r="Q754" s="40"/>
    </row>
    <row r="755" spans="1:17" s="23" customFormat="1" ht="15.75">
      <c r="A755" s="25"/>
      <c r="D755" s="73"/>
      <c r="E755" s="73"/>
      <c r="M755" s="24"/>
      <c r="Q755" s="40"/>
    </row>
    <row r="756" spans="1:17" s="23" customFormat="1" ht="15.75">
      <c r="A756" s="25"/>
      <c r="D756" s="73"/>
      <c r="E756" s="73"/>
      <c r="M756" s="24"/>
      <c r="Q756" s="40"/>
    </row>
    <row r="757" spans="1:17" s="23" customFormat="1" ht="15.75">
      <c r="A757" s="25"/>
      <c r="D757" s="73"/>
      <c r="E757" s="73"/>
      <c r="M757" s="24"/>
      <c r="Q757" s="40"/>
    </row>
    <row r="758" spans="1:17" s="23" customFormat="1" ht="15.75">
      <c r="A758" s="25"/>
      <c r="D758" s="73"/>
      <c r="E758" s="73"/>
      <c r="M758" s="24"/>
      <c r="Q758" s="40"/>
    </row>
    <row r="759" spans="1:17" s="23" customFormat="1" ht="15.75">
      <c r="A759" s="25"/>
      <c r="D759" s="73"/>
      <c r="E759" s="73"/>
      <c r="M759" s="24"/>
      <c r="Q759" s="40"/>
    </row>
    <row r="760" spans="1:17" s="23" customFormat="1" ht="15.75">
      <c r="A760" s="25"/>
      <c r="D760" s="73"/>
      <c r="E760" s="73"/>
      <c r="M760" s="24"/>
      <c r="Q760" s="40"/>
    </row>
    <row r="761" spans="1:17" s="23" customFormat="1" ht="15.75">
      <c r="A761" s="25"/>
      <c r="D761" s="73"/>
      <c r="E761" s="73"/>
      <c r="M761" s="24"/>
      <c r="Q761" s="40"/>
    </row>
    <row r="762" spans="1:17" s="23" customFormat="1" ht="15.75">
      <c r="A762" s="25"/>
      <c r="D762" s="73"/>
      <c r="E762" s="73"/>
      <c r="M762" s="24"/>
      <c r="Q762" s="40"/>
    </row>
    <row r="763" spans="1:17" s="23" customFormat="1" ht="15.75">
      <c r="A763" s="25"/>
      <c r="D763" s="73"/>
      <c r="E763" s="73"/>
      <c r="M763" s="24"/>
      <c r="Q763" s="40"/>
    </row>
    <row r="764" spans="1:17" s="23" customFormat="1" ht="15.75">
      <c r="A764" s="25"/>
      <c r="D764" s="73"/>
      <c r="E764" s="73"/>
      <c r="M764" s="24"/>
      <c r="Q764" s="40"/>
    </row>
    <row r="765" spans="1:17" s="23" customFormat="1" ht="15.75">
      <c r="A765" s="25"/>
      <c r="D765" s="73"/>
      <c r="E765" s="73"/>
      <c r="M765" s="24"/>
      <c r="Q765" s="40"/>
    </row>
    <row r="766" spans="1:17" s="23" customFormat="1" ht="15.75">
      <c r="A766" s="25"/>
      <c r="D766" s="73"/>
      <c r="E766" s="73"/>
      <c r="M766" s="24"/>
      <c r="Q766" s="40"/>
    </row>
    <row r="767" spans="1:17" s="23" customFormat="1" ht="15.75">
      <c r="A767" s="25"/>
      <c r="D767" s="73"/>
      <c r="E767" s="73"/>
      <c r="M767" s="24"/>
      <c r="Q767" s="40"/>
    </row>
    <row r="768" spans="1:17" s="23" customFormat="1" ht="15.75">
      <c r="A768" s="25"/>
      <c r="D768" s="73"/>
      <c r="E768" s="73"/>
      <c r="M768" s="24"/>
      <c r="Q768" s="40"/>
    </row>
    <row r="769" spans="1:17" s="23" customFormat="1" ht="15.75">
      <c r="A769" s="25"/>
      <c r="D769" s="73"/>
      <c r="E769" s="73"/>
      <c r="M769" s="24"/>
      <c r="Q769" s="40"/>
    </row>
    <row r="770" spans="1:17" s="23" customFormat="1" ht="15.75">
      <c r="A770" s="25"/>
      <c r="D770" s="73"/>
      <c r="E770" s="73"/>
      <c r="M770" s="24"/>
      <c r="Q770" s="40"/>
    </row>
    <row r="771" spans="1:17" s="23" customFormat="1" ht="15.75">
      <c r="A771" s="25"/>
      <c r="D771" s="73"/>
      <c r="E771" s="73"/>
      <c r="M771" s="24"/>
      <c r="Q771" s="40"/>
    </row>
    <row r="772" spans="1:17" s="23" customFormat="1" ht="15.75">
      <c r="A772" s="25"/>
      <c r="D772" s="73"/>
      <c r="E772" s="73"/>
      <c r="M772" s="24"/>
      <c r="Q772" s="40"/>
    </row>
    <row r="773" spans="1:17" s="23" customFormat="1" ht="15.75">
      <c r="A773" s="25"/>
      <c r="D773" s="73"/>
      <c r="E773" s="73"/>
      <c r="M773" s="24"/>
      <c r="Q773" s="40"/>
    </row>
    <row r="774" spans="1:17" s="23" customFormat="1" ht="15.75">
      <c r="A774" s="25"/>
      <c r="D774" s="73"/>
      <c r="E774" s="73"/>
      <c r="M774" s="24"/>
      <c r="Q774" s="40"/>
    </row>
    <row r="775" spans="1:17" s="23" customFormat="1" ht="15.75">
      <c r="A775" s="25"/>
      <c r="D775" s="73"/>
      <c r="E775" s="73"/>
      <c r="M775" s="24"/>
      <c r="Q775" s="40"/>
    </row>
    <row r="776" spans="1:17" s="23" customFormat="1" ht="15.75">
      <c r="A776" s="25"/>
      <c r="D776" s="73"/>
      <c r="E776" s="73"/>
      <c r="M776" s="24"/>
      <c r="Q776" s="40"/>
    </row>
    <row r="777" spans="1:17" s="23" customFormat="1" ht="15.75">
      <c r="A777" s="25"/>
      <c r="D777" s="73"/>
      <c r="E777" s="73"/>
      <c r="M777" s="24"/>
      <c r="Q777" s="40"/>
    </row>
    <row r="778" spans="1:17" s="23" customFormat="1" ht="15.75">
      <c r="A778" s="25"/>
      <c r="D778" s="73"/>
      <c r="E778" s="73"/>
      <c r="M778" s="24"/>
      <c r="Q778" s="40"/>
    </row>
    <row r="779" spans="1:17" s="23" customFormat="1" ht="15.75">
      <c r="A779" s="25"/>
      <c r="D779" s="73"/>
      <c r="E779" s="73"/>
      <c r="M779" s="24"/>
      <c r="Q779" s="40"/>
    </row>
    <row r="780" spans="1:17" s="23" customFormat="1" ht="15.75">
      <c r="A780" s="25"/>
      <c r="D780" s="73"/>
      <c r="E780" s="73"/>
      <c r="M780" s="24"/>
      <c r="Q780" s="40"/>
    </row>
    <row r="781" spans="1:17" s="23" customFormat="1" ht="15.75">
      <c r="A781" s="25"/>
      <c r="D781" s="73"/>
      <c r="E781" s="73"/>
      <c r="M781" s="24"/>
      <c r="Q781" s="40"/>
    </row>
    <row r="782" spans="1:17" s="23" customFormat="1" ht="15.75">
      <c r="A782" s="25"/>
      <c r="D782" s="73"/>
      <c r="E782" s="73"/>
      <c r="M782" s="24"/>
      <c r="Q782" s="40"/>
    </row>
    <row r="783" spans="1:17" s="23" customFormat="1" ht="15.75">
      <c r="A783" s="25"/>
      <c r="D783" s="73"/>
      <c r="E783" s="73"/>
      <c r="M783" s="24"/>
      <c r="Q783" s="40"/>
    </row>
    <row r="784" spans="1:17" s="23" customFormat="1" ht="15.75">
      <c r="A784" s="25"/>
      <c r="D784" s="73"/>
      <c r="E784" s="73"/>
      <c r="M784" s="24"/>
      <c r="Q784" s="40"/>
    </row>
    <row r="785" spans="1:17" s="23" customFormat="1" ht="15.75">
      <c r="A785" s="25"/>
      <c r="D785" s="73"/>
      <c r="E785" s="73"/>
      <c r="M785" s="24"/>
      <c r="Q785" s="40"/>
    </row>
    <row r="786" spans="1:17" s="23" customFormat="1" ht="15.75">
      <c r="A786" s="25"/>
      <c r="D786" s="73"/>
      <c r="E786" s="73"/>
      <c r="M786" s="24"/>
      <c r="Q786" s="40"/>
    </row>
    <row r="787" spans="1:17" s="23" customFormat="1" ht="15.75">
      <c r="A787" s="25"/>
      <c r="D787" s="73"/>
      <c r="E787" s="73"/>
      <c r="M787" s="24"/>
      <c r="Q787" s="40"/>
    </row>
    <row r="788" spans="1:17" s="23" customFormat="1" ht="15.75">
      <c r="A788" s="25"/>
      <c r="D788" s="73"/>
      <c r="E788" s="73"/>
      <c r="M788" s="24"/>
      <c r="Q788" s="40"/>
    </row>
    <row r="789" spans="1:17" s="23" customFormat="1" ht="15.75">
      <c r="A789" s="25"/>
      <c r="D789" s="73"/>
      <c r="E789" s="73"/>
      <c r="M789" s="24"/>
      <c r="Q789" s="40"/>
    </row>
    <row r="790" spans="1:17" s="23" customFormat="1" ht="15.75">
      <c r="A790" s="25"/>
      <c r="D790" s="73"/>
      <c r="E790" s="73"/>
      <c r="M790" s="24"/>
      <c r="Q790" s="40"/>
    </row>
    <row r="791" spans="1:17" s="23" customFormat="1" ht="15.75">
      <c r="A791" s="25"/>
      <c r="D791" s="73"/>
      <c r="E791" s="73"/>
      <c r="M791" s="24"/>
      <c r="Q791" s="40"/>
    </row>
    <row r="792" spans="1:17" s="23" customFormat="1" ht="15.75">
      <c r="A792" s="25"/>
      <c r="D792" s="73"/>
      <c r="E792" s="73"/>
      <c r="M792" s="24"/>
      <c r="Q792" s="40"/>
    </row>
    <row r="793" spans="1:17" s="23" customFormat="1" ht="15.75">
      <c r="A793" s="25"/>
      <c r="D793" s="73"/>
      <c r="E793" s="73"/>
      <c r="M793" s="24"/>
      <c r="Q793" s="40"/>
    </row>
    <row r="794" spans="1:17" s="23" customFormat="1" ht="15.75">
      <c r="A794" s="25"/>
      <c r="D794" s="73"/>
      <c r="E794" s="73"/>
      <c r="M794" s="24"/>
      <c r="Q794" s="40"/>
    </row>
    <row r="795" spans="1:17" s="23" customFormat="1" ht="15.75">
      <c r="A795" s="25"/>
      <c r="D795" s="73"/>
      <c r="E795" s="73"/>
      <c r="M795" s="24"/>
      <c r="Q795" s="40"/>
    </row>
    <row r="796" spans="1:17" s="23" customFormat="1" ht="15.75">
      <c r="A796" s="25"/>
      <c r="D796" s="73"/>
      <c r="E796" s="73"/>
      <c r="M796" s="24"/>
      <c r="Q796" s="40"/>
    </row>
    <row r="797" spans="1:17" s="23" customFormat="1" ht="15.75">
      <c r="A797" s="25"/>
      <c r="D797" s="73"/>
      <c r="E797" s="73"/>
      <c r="M797" s="24"/>
      <c r="Q797" s="40"/>
    </row>
    <row r="798" spans="1:17" s="23" customFormat="1" ht="15.75">
      <c r="A798" s="25"/>
      <c r="D798" s="73"/>
      <c r="E798" s="73"/>
      <c r="M798" s="24"/>
      <c r="Q798" s="40"/>
    </row>
    <row r="799" spans="1:17" s="23" customFormat="1" ht="15.75">
      <c r="A799" s="25"/>
      <c r="D799" s="73"/>
      <c r="E799" s="73"/>
      <c r="M799" s="24"/>
      <c r="Q799" s="40"/>
    </row>
    <row r="800" spans="1:17" s="23" customFormat="1" ht="15.75">
      <c r="A800" s="25"/>
      <c r="D800" s="73"/>
      <c r="E800" s="73"/>
      <c r="M800" s="24"/>
      <c r="Q800" s="40"/>
    </row>
    <row r="801" spans="1:17" s="23" customFormat="1" ht="15.75">
      <c r="A801" s="25"/>
      <c r="D801" s="73"/>
      <c r="E801" s="73"/>
      <c r="M801" s="24"/>
      <c r="Q801" s="40"/>
    </row>
    <row r="802" spans="1:17" s="23" customFormat="1" ht="15.75">
      <c r="A802" s="25"/>
      <c r="D802" s="73"/>
      <c r="E802" s="73"/>
      <c r="M802" s="24"/>
      <c r="Q802" s="40"/>
    </row>
    <row r="803" spans="1:17" s="23" customFormat="1" ht="15.75">
      <c r="A803" s="25"/>
      <c r="D803" s="73"/>
      <c r="E803" s="73"/>
      <c r="M803" s="24"/>
      <c r="Q803" s="40"/>
    </row>
    <row r="804" spans="1:17" s="23" customFormat="1" ht="15.75">
      <c r="A804" s="25"/>
      <c r="D804" s="73"/>
      <c r="E804" s="73"/>
      <c r="M804" s="24"/>
      <c r="Q804" s="40"/>
    </row>
    <row r="805" spans="1:17" s="23" customFormat="1" ht="15.75">
      <c r="A805" s="25"/>
      <c r="D805" s="73"/>
      <c r="E805" s="73"/>
      <c r="M805" s="24"/>
      <c r="Q805" s="40"/>
    </row>
    <row r="806" spans="1:17" s="23" customFormat="1" ht="15.75">
      <c r="A806" s="25"/>
      <c r="D806" s="73"/>
      <c r="E806" s="73"/>
      <c r="M806" s="24"/>
      <c r="Q806" s="40"/>
    </row>
    <row r="807" spans="1:17" s="23" customFormat="1" ht="15.75">
      <c r="A807" s="25"/>
      <c r="D807" s="73"/>
      <c r="E807" s="73"/>
      <c r="M807" s="24"/>
      <c r="Q807" s="40"/>
    </row>
    <row r="808" spans="1:17" s="23" customFormat="1" ht="15.75">
      <c r="A808" s="25"/>
      <c r="D808" s="73"/>
      <c r="E808" s="73"/>
      <c r="M808" s="24"/>
      <c r="Q808" s="40"/>
    </row>
    <row r="809" spans="1:17" s="23" customFormat="1" ht="15.75">
      <c r="A809" s="25"/>
      <c r="D809" s="73"/>
      <c r="E809" s="73"/>
      <c r="M809" s="24"/>
      <c r="Q809" s="40"/>
    </row>
    <row r="810" spans="1:17" s="23" customFormat="1" ht="15.75">
      <c r="A810" s="25"/>
      <c r="D810" s="73"/>
      <c r="E810" s="73"/>
      <c r="M810" s="24"/>
      <c r="Q810" s="40"/>
    </row>
    <row r="811" spans="1:17" s="23" customFormat="1" ht="15.75">
      <c r="A811" s="25"/>
      <c r="D811" s="73"/>
      <c r="E811" s="73"/>
      <c r="M811" s="24"/>
      <c r="Q811" s="40"/>
    </row>
    <row r="812" spans="1:17" s="23" customFormat="1" ht="15.75">
      <c r="A812" s="25"/>
      <c r="D812" s="73"/>
      <c r="E812" s="73"/>
      <c r="M812" s="24"/>
      <c r="Q812" s="40"/>
    </row>
    <row r="813" spans="1:17" s="23" customFormat="1" ht="15.75">
      <c r="A813" s="25"/>
      <c r="D813" s="73"/>
      <c r="E813" s="73"/>
      <c r="M813" s="24"/>
      <c r="Q813" s="40"/>
    </row>
    <row r="814" spans="1:17" s="23" customFormat="1" ht="15.75">
      <c r="A814" s="25"/>
      <c r="D814" s="73"/>
      <c r="E814" s="73"/>
      <c r="M814" s="24"/>
      <c r="Q814" s="40"/>
    </row>
    <row r="815" spans="1:17" s="23" customFormat="1" ht="15.75">
      <c r="A815" s="25"/>
      <c r="D815" s="73"/>
      <c r="E815" s="73"/>
      <c r="M815" s="24"/>
      <c r="Q815" s="40"/>
    </row>
    <row r="816" spans="1:17" s="23" customFormat="1" ht="15.75">
      <c r="A816" s="25"/>
      <c r="D816" s="73"/>
      <c r="E816" s="73"/>
      <c r="M816" s="24"/>
      <c r="Q816" s="40"/>
    </row>
    <row r="817" spans="1:17" s="23" customFormat="1" ht="15.75">
      <c r="A817" s="25"/>
      <c r="D817" s="73"/>
      <c r="E817" s="73"/>
      <c r="M817" s="24"/>
      <c r="Q817" s="40"/>
    </row>
    <row r="818" spans="1:17" s="23" customFormat="1" ht="15.75">
      <c r="A818" s="25"/>
      <c r="D818" s="73"/>
      <c r="E818" s="73"/>
      <c r="M818" s="24"/>
      <c r="Q818" s="40"/>
    </row>
    <row r="819" spans="1:17" s="23" customFormat="1" ht="15.75">
      <c r="A819" s="25"/>
      <c r="D819" s="73"/>
      <c r="E819" s="73"/>
      <c r="M819" s="24"/>
      <c r="Q819" s="40"/>
    </row>
    <row r="820" spans="1:17" s="23" customFormat="1" ht="15.75">
      <c r="A820" s="25"/>
      <c r="D820" s="73"/>
      <c r="E820" s="73"/>
      <c r="M820" s="24"/>
      <c r="Q820" s="40"/>
    </row>
    <row r="821" spans="1:17" s="23" customFormat="1" ht="15.75">
      <c r="A821" s="25"/>
      <c r="D821" s="73"/>
      <c r="E821" s="73"/>
      <c r="M821" s="24"/>
      <c r="Q821" s="40"/>
    </row>
    <row r="822" spans="1:17" s="23" customFormat="1" ht="15.75">
      <c r="A822" s="25"/>
      <c r="D822" s="73"/>
      <c r="E822" s="73"/>
      <c r="M822" s="24"/>
      <c r="Q822" s="40"/>
    </row>
    <row r="823" spans="1:17" s="23" customFormat="1" ht="15.75">
      <c r="A823" s="25"/>
      <c r="D823" s="73"/>
      <c r="E823" s="73"/>
      <c r="M823" s="24"/>
      <c r="Q823" s="40"/>
    </row>
    <row r="824" spans="1:17" s="23" customFormat="1" ht="15.75">
      <c r="A824" s="25"/>
      <c r="D824" s="73"/>
      <c r="E824" s="73"/>
      <c r="M824" s="24"/>
      <c r="Q824" s="40"/>
    </row>
    <row r="825" spans="1:17" s="23" customFormat="1" ht="15.75">
      <c r="A825" s="25"/>
      <c r="D825" s="73"/>
      <c r="E825" s="73"/>
      <c r="M825" s="24"/>
      <c r="Q825" s="40"/>
    </row>
    <row r="826" spans="1:17" s="23" customFormat="1" ht="15.75">
      <c r="A826" s="25"/>
      <c r="D826" s="73"/>
      <c r="E826" s="73"/>
      <c r="M826" s="24"/>
      <c r="Q826" s="40"/>
    </row>
    <row r="827" spans="1:17" s="23" customFormat="1" ht="15.75">
      <c r="A827" s="25"/>
      <c r="D827" s="73"/>
      <c r="E827" s="73"/>
      <c r="M827" s="24"/>
      <c r="Q827" s="40"/>
    </row>
    <row r="828" spans="1:17" s="23" customFormat="1" ht="15.75">
      <c r="A828" s="25"/>
      <c r="D828" s="73"/>
      <c r="E828" s="73"/>
      <c r="M828" s="24"/>
      <c r="Q828" s="40"/>
    </row>
    <row r="829" spans="1:17" s="23" customFormat="1" ht="15.75">
      <c r="A829" s="25"/>
      <c r="D829" s="73"/>
      <c r="E829" s="73"/>
      <c r="M829" s="24"/>
      <c r="Q829" s="40"/>
    </row>
    <row r="830" spans="1:17" s="23" customFormat="1" ht="15.75">
      <c r="A830" s="25"/>
      <c r="D830" s="73"/>
      <c r="E830" s="73"/>
      <c r="M830" s="24"/>
      <c r="Q830" s="40"/>
    </row>
    <row r="831" spans="1:17" s="23" customFormat="1" ht="15.75">
      <c r="A831" s="25"/>
      <c r="D831" s="73"/>
      <c r="E831" s="73"/>
      <c r="M831" s="24"/>
      <c r="Q831" s="40"/>
    </row>
    <row r="832" spans="1:17" s="23" customFormat="1" ht="15.75">
      <c r="A832" s="25"/>
      <c r="D832" s="73"/>
      <c r="E832" s="73"/>
      <c r="M832" s="24"/>
      <c r="Q832" s="40"/>
    </row>
    <row r="833" spans="1:17" s="23" customFormat="1" ht="15.75">
      <c r="A833" s="25"/>
      <c r="D833" s="73"/>
      <c r="E833" s="73"/>
      <c r="M833" s="24"/>
      <c r="Q833" s="40"/>
    </row>
    <row r="834" spans="1:17" s="23" customFormat="1" ht="15.75">
      <c r="A834" s="25"/>
      <c r="D834" s="73"/>
      <c r="E834" s="73"/>
      <c r="M834" s="24"/>
      <c r="Q834" s="40"/>
    </row>
    <row r="835" spans="1:17" s="23" customFormat="1" ht="15.75">
      <c r="A835" s="25"/>
      <c r="D835" s="73"/>
      <c r="E835" s="73"/>
      <c r="M835" s="24"/>
      <c r="Q835" s="40"/>
    </row>
    <row r="836" spans="1:17" s="23" customFormat="1" ht="15.75">
      <c r="A836" s="25"/>
      <c r="D836" s="73"/>
      <c r="E836" s="73"/>
      <c r="M836" s="24"/>
      <c r="Q836" s="40"/>
    </row>
    <row r="837" spans="1:17" s="23" customFormat="1" ht="15.75">
      <c r="A837" s="25"/>
      <c r="D837" s="73"/>
      <c r="E837" s="73"/>
      <c r="M837" s="24"/>
      <c r="Q837" s="40"/>
    </row>
    <row r="838" spans="1:17" s="23" customFormat="1" ht="15.75">
      <c r="A838" s="25"/>
      <c r="D838" s="73"/>
      <c r="E838" s="73"/>
      <c r="M838" s="24"/>
      <c r="Q838" s="40"/>
    </row>
    <row r="839" spans="1:17" s="23" customFormat="1" ht="15.75">
      <c r="A839" s="25"/>
      <c r="D839" s="73"/>
      <c r="E839" s="73"/>
      <c r="M839" s="24"/>
      <c r="Q839" s="40"/>
    </row>
    <row r="840" spans="1:17" s="23" customFormat="1" ht="15.75">
      <c r="A840" s="25"/>
      <c r="D840" s="73"/>
      <c r="E840" s="73"/>
      <c r="M840" s="24"/>
      <c r="Q840" s="40"/>
    </row>
    <row r="841" spans="1:17" s="23" customFormat="1" ht="15.75">
      <c r="A841" s="25"/>
      <c r="D841" s="73"/>
      <c r="E841" s="73"/>
      <c r="M841" s="24"/>
      <c r="Q841" s="40"/>
    </row>
    <row r="842" spans="1:17" s="23" customFormat="1" ht="15.75">
      <c r="A842" s="25"/>
      <c r="D842" s="73"/>
      <c r="E842" s="73"/>
      <c r="M842" s="24"/>
      <c r="Q842" s="40"/>
    </row>
    <row r="843" spans="1:17" s="23" customFormat="1" ht="15.75">
      <c r="A843" s="25"/>
      <c r="D843" s="73"/>
      <c r="E843" s="73"/>
      <c r="M843" s="24"/>
      <c r="Q843" s="40"/>
    </row>
    <row r="844" spans="1:17" s="23" customFormat="1" ht="15.75">
      <c r="A844" s="25"/>
      <c r="D844" s="73"/>
      <c r="E844" s="73"/>
      <c r="M844" s="24"/>
      <c r="Q844" s="40"/>
    </row>
    <row r="845" spans="1:17" s="23" customFormat="1" ht="15.75">
      <c r="A845" s="25"/>
      <c r="D845" s="73"/>
      <c r="E845" s="73"/>
      <c r="M845" s="24"/>
      <c r="Q845" s="40"/>
    </row>
    <row r="846" spans="1:17" s="23" customFormat="1" ht="15.75">
      <c r="A846" s="25"/>
      <c r="D846" s="73"/>
      <c r="E846" s="73"/>
      <c r="M846" s="24"/>
      <c r="Q846" s="40"/>
    </row>
    <row r="847" spans="1:17" s="23" customFormat="1" ht="15.75">
      <c r="A847" s="25"/>
      <c r="D847" s="73"/>
      <c r="E847" s="73"/>
      <c r="M847" s="24"/>
      <c r="Q847" s="40"/>
    </row>
    <row r="848" spans="1:17" s="23" customFormat="1" ht="15.75">
      <c r="A848" s="25"/>
      <c r="D848" s="73"/>
      <c r="E848" s="73"/>
      <c r="M848" s="24"/>
      <c r="Q848" s="40"/>
    </row>
    <row r="849" spans="1:17" s="23" customFormat="1" ht="15.75">
      <c r="A849" s="25"/>
      <c r="D849" s="73"/>
      <c r="E849" s="73"/>
      <c r="M849" s="24"/>
      <c r="Q849" s="40"/>
    </row>
    <row r="850" spans="1:17" s="23" customFormat="1" ht="15.75">
      <c r="A850" s="25"/>
      <c r="D850" s="73"/>
      <c r="E850" s="73"/>
      <c r="M850" s="24"/>
      <c r="Q850" s="40"/>
    </row>
    <row r="851" spans="1:17" s="23" customFormat="1" ht="15.75">
      <c r="A851" s="25"/>
      <c r="D851" s="73"/>
      <c r="E851" s="73"/>
      <c r="M851" s="24"/>
      <c r="Q851" s="40"/>
    </row>
    <row r="852" spans="1:17" s="23" customFormat="1" ht="15.75">
      <c r="A852" s="25"/>
      <c r="D852" s="73"/>
      <c r="E852" s="73"/>
      <c r="M852" s="24"/>
      <c r="Q852" s="40"/>
    </row>
    <row r="853" spans="1:17" s="23" customFormat="1" ht="15.75">
      <c r="A853" s="25"/>
      <c r="D853" s="73"/>
      <c r="E853" s="73"/>
      <c r="M853" s="24"/>
      <c r="Q853" s="40"/>
    </row>
    <row r="854" spans="1:17" s="23" customFormat="1" ht="15.75">
      <c r="A854" s="25"/>
      <c r="D854" s="73"/>
      <c r="E854" s="73"/>
      <c r="M854" s="24"/>
      <c r="Q854" s="40"/>
    </row>
    <row r="855" spans="1:17" s="23" customFormat="1" ht="15.75">
      <c r="A855" s="25"/>
      <c r="D855" s="73"/>
      <c r="E855" s="73"/>
      <c r="M855" s="24"/>
      <c r="Q855" s="40"/>
    </row>
    <row r="856" spans="1:17" s="23" customFormat="1" ht="15.75">
      <c r="A856" s="25"/>
      <c r="D856" s="73"/>
      <c r="E856" s="73"/>
      <c r="M856" s="24"/>
      <c r="Q856" s="40"/>
    </row>
    <row r="857" spans="1:17" s="23" customFormat="1" ht="15.75">
      <c r="A857" s="25"/>
      <c r="D857" s="73"/>
      <c r="E857" s="73"/>
      <c r="M857" s="24"/>
      <c r="Q857" s="40"/>
    </row>
    <row r="858" spans="1:17" s="23" customFormat="1" ht="15.75">
      <c r="A858" s="25"/>
      <c r="D858" s="73"/>
      <c r="E858" s="73"/>
      <c r="M858" s="24"/>
      <c r="Q858" s="40"/>
    </row>
    <row r="859" spans="1:17" s="23" customFormat="1" ht="15.75">
      <c r="A859" s="25"/>
      <c r="D859" s="73"/>
      <c r="E859" s="73"/>
      <c r="M859" s="24"/>
      <c r="Q859" s="40"/>
    </row>
    <row r="860" spans="1:17" s="23" customFormat="1" ht="15.75">
      <c r="A860" s="25"/>
      <c r="D860" s="73"/>
      <c r="E860" s="73"/>
      <c r="M860" s="24"/>
      <c r="Q860" s="40"/>
    </row>
    <row r="861" spans="1:17" s="23" customFormat="1" ht="15.75">
      <c r="A861" s="25"/>
      <c r="D861" s="73"/>
      <c r="E861" s="73"/>
      <c r="M861" s="24"/>
      <c r="Q861" s="40"/>
    </row>
    <row r="862" spans="1:17" s="23" customFormat="1" ht="15.75">
      <c r="A862" s="25"/>
      <c r="D862" s="73"/>
      <c r="E862" s="73"/>
      <c r="M862" s="24"/>
      <c r="Q862" s="40"/>
    </row>
    <row r="863" spans="1:17" s="23" customFormat="1" ht="15.75">
      <c r="A863" s="25"/>
      <c r="D863" s="73"/>
      <c r="E863" s="73"/>
      <c r="M863" s="24"/>
      <c r="Q863" s="40"/>
    </row>
    <row r="864" spans="1:17" s="23" customFormat="1" ht="15.75">
      <c r="A864" s="25"/>
      <c r="D864" s="73"/>
      <c r="E864" s="73"/>
      <c r="M864" s="24"/>
      <c r="Q864" s="40"/>
    </row>
    <row r="865" spans="1:17" s="23" customFormat="1" ht="15.75">
      <c r="A865" s="25"/>
      <c r="D865" s="73"/>
      <c r="E865" s="73"/>
      <c r="M865" s="24"/>
      <c r="Q865" s="40"/>
    </row>
    <row r="866" spans="1:17" s="23" customFormat="1" ht="15.75">
      <c r="A866" s="25"/>
      <c r="D866" s="73"/>
      <c r="E866" s="73"/>
      <c r="M866" s="24"/>
      <c r="Q866" s="40"/>
    </row>
    <row r="867" spans="1:17" s="23" customFormat="1" ht="15.75">
      <c r="A867" s="25"/>
      <c r="D867" s="73"/>
      <c r="E867" s="73"/>
      <c r="M867" s="24"/>
      <c r="Q867" s="40"/>
    </row>
    <row r="868" spans="1:17" s="23" customFormat="1" ht="15.75">
      <c r="A868" s="25"/>
      <c r="D868" s="73"/>
      <c r="E868" s="73"/>
      <c r="M868" s="24"/>
      <c r="Q868" s="40"/>
    </row>
    <row r="869" spans="1:17" s="23" customFormat="1" ht="15.75">
      <c r="A869" s="25"/>
      <c r="D869" s="73"/>
      <c r="E869" s="73"/>
      <c r="M869" s="24"/>
      <c r="Q869" s="40"/>
    </row>
    <row r="870" spans="1:17" s="23" customFormat="1" ht="15.75">
      <c r="A870" s="25"/>
      <c r="D870" s="73"/>
      <c r="E870" s="73"/>
      <c r="M870" s="24"/>
      <c r="Q870" s="40"/>
    </row>
    <row r="871" spans="1:17" s="23" customFormat="1" ht="15.75">
      <c r="A871" s="25"/>
      <c r="D871" s="73"/>
      <c r="E871" s="73"/>
      <c r="M871" s="24"/>
      <c r="Q871" s="40"/>
    </row>
    <row r="872" spans="1:17" s="23" customFormat="1" ht="15.75">
      <c r="A872" s="25"/>
      <c r="D872" s="73"/>
      <c r="E872" s="73"/>
      <c r="M872" s="24"/>
      <c r="Q872" s="40"/>
    </row>
    <row r="873" spans="1:17" s="23" customFormat="1" ht="15.75">
      <c r="A873" s="25"/>
      <c r="D873" s="73"/>
      <c r="E873" s="73"/>
      <c r="M873" s="24"/>
      <c r="Q873" s="40"/>
    </row>
    <row r="874" spans="1:17" s="23" customFormat="1" ht="15.75">
      <c r="A874" s="25"/>
      <c r="D874" s="73"/>
      <c r="E874" s="73"/>
      <c r="M874" s="24"/>
      <c r="Q874" s="40"/>
    </row>
    <row r="875" spans="1:17" s="23" customFormat="1" ht="15.75">
      <c r="A875" s="25"/>
      <c r="D875" s="73"/>
      <c r="E875" s="73"/>
      <c r="M875" s="24"/>
      <c r="Q875" s="40"/>
    </row>
    <row r="876" spans="1:17" s="23" customFormat="1" ht="15.75">
      <c r="A876" s="25"/>
      <c r="D876" s="73"/>
      <c r="E876" s="73"/>
      <c r="M876" s="24"/>
      <c r="Q876" s="40"/>
    </row>
    <row r="877" spans="1:17" s="23" customFormat="1" ht="15.75">
      <c r="A877" s="25"/>
      <c r="D877" s="73"/>
      <c r="E877" s="73"/>
      <c r="M877" s="24"/>
      <c r="Q877" s="40"/>
    </row>
    <row r="878" spans="1:17" s="23" customFormat="1" ht="15.75">
      <c r="A878" s="25"/>
      <c r="D878" s="73"/>
      <c r="E878" s="73"/>
      <c r="M878" s="24"/>
      <c r="Q878" s="40"/>
    </row>
    <row r="879" spans="1:17" s="23" customFormat="1" ht="15.75">
      <c r="A879" s="25"/>
      <c r="D879" s="73"/>
      <c r="E879" s="73"/>
      <c r="M879" s="24"/>
      <c r="Q879" s="40"/>
    </row>
    <row r="880" spans="1:17" s="23" customFormat="1" ht="15.75">
      <c r="A880" s="25"/>
      <c r="D880" s="73"/>
      <c r="E880" s="73"/>
      <c r="M880" s="24"/>
      <c r="Q880" s="40"/>
    </row>
    <row r="881" spans="1:17" s="23" customFormat="1" ht="15.75">
      <c r="A881" s="25"/>
      <c r="D881" s="73"/>
      <c r="E881" s="73"/>
      <c r="M881" s="24"/>
      <c r="Q881" s="40"/>
    </row>
    <row r="882" spans="1:17" s="23" customFormat="1" ht="15.75">
      <c r="A882" s="25"/>
      <c r="D882" s="73"/>
      <c r="E882" s="73"/>
      <c r="M882" s="24"/>
      <c r="Q882" s="40"/>
    </row>
    <row r="883" spans="1:17" s="23" customFormat="1" ht="15.75">
      <c r="A883" s="25"/>
      <c r="D883" s="73"/>
      <c r="E883" s="73"/>
      <c r="M883" s="24"/>
      <c r="Q883" s="40"/>
    </row>
    <row r="884" spans="1:17" s="23" customFormat="1" ht="15.75">
      <c r="A884" s="25"/>
      <c r="D884" s="73"/>
      <c r="E884" s="73"/>
      <c r="M884" s="24"/>
      <c r="Q884" s="40"/>
    </row>
    <row r="885" spans="1:17" s="23" customFormat="1" ht="15.75">
      <c r="A885" s="25"/>
      <c r="D885" s="73"/>
      <c r="E885" s="73"/>
      <c r="M885" s="24"/>
      <c r="Q885" s="40"/>
    </row>
    <row r="886" spans="1:17" s="23" customFormat="1" ht="15.75">
      <c r="A886" s="25"/>
      <c r="D886" s="73"/>
      <c r="E886" s="73"/>
      <c r="M886" s="24"/>
      <c r="Q886" s="40"/>
    </row>
    <row r="887" spans="1:17" s="23" customFormat="1" ht="15.75">
      <c r="A887" s="25"/>
      <c r="D887" s="73"/>
      <c r="E887" s="73"/>
      <c r="M887" s="24"/>
      <c r="Q887" s="40"/>
    </row>
    <row r="888" spans="1:17" s="23" customFormat="1" ht="15.75">
      <c r="A888" s="25"/>
      <c r="D888" s="73"/>
      <c r="E888" s="73"/>
      <c r="M888" s="24"/>
      <c r="Q888" s="40"/>
    </row>
    <row r="889" spans="1:17" s="23" customFormat="1" ht="15.75">
      <c r="A889" s="25"/>
      <c r="D889" s="73"/>
      <c r="E889" s="73"/>
      <c r="M889" s="24"/>
      <c r="Q889" s="40"/>
    </row>
    <row r="890" spans="1:17" s="23" customFormat="1" ht="15.75">
      <c r="A890" s="25"/>
      <c r="D890" s="73"/>
      <c r="E890" s="73"/>
      <c r="M890" s="24"/>
      <c r="Q890" s="40"/>
    </row>
    <row r="891" spans="1:17" s="23" customFormat="1" ht="15.75">
      <c r="A891" s="25"/>
      <c r="D891" s="73"/>
      <c r="E891" s="73"/>
      <c r="M891" s="24"/>
      <c r="Q891" s="40"/>
    </row>
    <row r="892" spans="1:17" s="23" customFormat="1" ht="15.75">
      <c r="A892" s="25"/>
      <c r="D892" s="73"/>
      <c r="E892" s="73"/>
      <c r="M892" s="24"/>
      <c r="Q892" s="40"/>
    </row>
    <row r="893" spans="1:17" s="23" customFormat="1" ht="15.75">
      <c r="A893" s="25"/>
      <c r="D893" s="73"/>
      <c r="E893" s="73"/>
      <c r="M893" s="24"/>
      <c r="Q893" s="40"/>
    </row>
    <row r="894" spans="1:17" s="23" customFormat="1" ht="15.75">
      <c r="A894" s="25"/>
      <c r="D894" s="73"/>
      <c r="E894" s="73"/>
      <c r="M894" s="24"/>
      <c r="Q894" s="40"/>
    </row>
    <row r="895" spans="1:17" s="23" customFormat="1" ht="15.75">
      <c r="A895" s="25"/>
      <c r="D895" s="73"/>
      <c r="E895" s="73"/>
      <c r="M895" s="24"/>
      <c r="Q895" s="40"/>
    </row>
    <row r="896" spans="1:17" s="23" customFormat="1" ht="15.75">
      <c r="A896" s="25"/>
      <c r="D896" s="73"/>
      <c r="E896" s="73"/>
      <c r="M896" s="24"/>
      <c r="Q896" s="40"/>
    </row>
    <row r="897" spans="1:17" s="23" customFormat="1" ht="15.75">
      <c r="A897" s="25"/>
      <c r="D897" s="73"/>
      <c r="E897" s="73"/>
      <c r="M897" s="24"/>
      <c r="Q897" s="40"/>
    </row>
    <row r="898" spans="1:17" s="23" customFormat="1" ht="15.75">
      <c r="A898" s="25"/>
      <c r="D898" s="73"/>
      <c r="E898" s="73"/>
      <c r="M898" s="24"/>
      <c r="Q898" s="40"/>
    </row>
    <row r="899" spans="1:17" s="23" customFormat="1" ht="15.75">
      <c r="A899" s="25"/>
      <c r="D899" s="73"/>
      <c r="E899" s="73"/>
      <c r="M899" s="24"/>
      <c r="Q899" s="40"/>
    </row>
    <row r="900" spans="1:17" s="23" customFormat="1" ht="15.75">
      <c r="A900" s="25"/>
      <c r="D900" s="73"/>
      <c r="E900" s="73"/>
      <c r="M900" s="24"/>
      <c r="Q900" s="40"/>
    </row>
    <row r="901" spans="1:17" s="23" customFormat="1" ht="15.75">
      <c r="A901" s="25"/>
      <c r="D901" s="73"/>
      <c r="E901" s="73"/>
      <c r="M901" s="24"/>
      <c r="Q901" s="40"/>
    </row>
    <row r="902" spans="1:17" s="23" customFormat="1" ht="15.75">
      <c r="A902" s="25"/>
      <c r="D902" s="73"/>
      <c r="E902" s="73"/>
      <c r="M902" s="24"/>
      <c r="Q902" s="40"/>
    </row>
    <row r="903" spans="1:17" s="23" customFormat="1" ht="15.75">
      <c r="A903" s="25"/>
      <c r="D903" s="73"/>
      <c r="E903" s="73"/>
      <c r="M903" s="24"/>
      <c r="Q903" s="40"/>
    </row>
    <row r="904" spans="1:17" s="23" customFormat="1" ht="15.75">
      <c r="A904" s="25"/>
      <c r="D904" s="73"/>
      <c r="E904" s="73"/>
      <c r="M904" s="24"/>
      <c r="Q904" s="40"/>
    </row>
    <row r="905" spans="1:17" s="23" customFormat="1" ht="15.75">
      <c r="A905" s="25"/>
      <c r="D905" s="73"/>
      <c r="E905" s="73"/>
      <c r="M905" s="24"/>
      <c r="Q905" s="40"/>
    </row>
    <row r="906" spans="1:17" s="23" customFormat="1" ht="15.75">
      <c r="A906" s="25"/>
      <c r="D906" s="73"/>
      <c r="E906" s="73"/>
      <c r="M906" s="24"/>
      <c r="Q906" s="40"/>
    </row>
    <row r="907" spans="1:17" s="23" customFormat="1" ht="15.75">
      <c r="A907" s="25"/>
      <c r="D907" s="73"/>
      <c r="E907" s="73"/>
      <c r="M907" s="24"/>
      <c r="Q907" s="40"/>
    </row>
    <row r="908" spans="1:17" s="23" customFormat="1" ht="15.75">
      <c r="A908" s="25"/>
      <c r="D908" s="73"/>
      <c r="E908" s="73"/>
      <c r="M908" s="24"/>
      <c r="Q908" s="40"/>
    </row>
    <row r="909" spans="1:17" s="23" customFormat="1" ht="15.75">
      <c r="A909" s="25"/>
      <c r="D909" s="73"/>
      <c r="E909" s="73"/>
      <c r="M909" s="24"/>
      <c r="Q909" s="40"/>
    </row>
    <row r="910" spans="1:17" s="23" customFormat="1" ht="15.75">
      <c r="A910" s="25"/>
      <c r="D910" s="73"/>
      <c r="E910" s="73"/>
      <c r="M910" s="24"/>
      <c r="Q910" s="40"/>
    </row>
    <row r="911" spans="1:17" s="23" customFormat="1" ht="15.75">
      <c r="A911" s="25"/>
      <c r="D911" s="73"/>
      <c r="E911" s="73"/>
      <c r="M911" s="24"/>
      <c r="Q911" s="40"/>
    </row>
    <row r="912" spans="1:17" s="23" customFormat="1" ht="15.75">
      <c r="A912" s="25"/>
      <c r="D912" s="73"/>
      <c r="E912" s="73"/>
      <c r="M912" s="24"/>
      <c r="Q912" s="40"/>
    </row>
    <row r="913" spans="1:17" s="23" customFormat="1" ht="15.75">
      <c r="A913" s="25"/>
      <c r="D913" s="73"/>
      <c r="E913" s="73"/>
      <c r="M913" s="24"/>
      <c r="Q913" s="40"/>
    </row>
    <row r="914" spans="1:17" s="23" customFormat="1" ht="15.75">
      <c r="A914" s="25"/>
      <c r="D914" s="73"/>
      <c r="E914" s="73"/>
      <c r="M914" s="24"/>
      <c r="Q914" s="40"/>
    </row>
    <row r="915" spans="1:17" s="23" customFormat="1" ht="15.75">
      <c r="A915" s="25"/>
      <c r="D915" s="73"/>
      <c r="E915" s="73"/>
      <c r="M915" s="24"/>
      <c r="Q915" s="40"/>
    </row>
    <row r="916" spans="1:17" s="23" customFormat="1" ht="15.75">
      <c r="A916" s="25"/>
      <c r="D916" s="73"/>
      <c r="E916" s="73"/>
      <c r="M916" s="24"/>
      <c r="Q916" s="40"/>
    </row>
    <row r="917" spans="1:17" s="23" customFormat="1" ht="15.75">
      <c r="A917" s="25"/>
      <c r="D917" s="73"/>
      <c r="E917" s="73"/>
      <c r="M917" s="24"/>
      <c r="Q917" s="40"/>
    </row>
    <row r="918" spans="1:17" s="23" customFormat="1" ht="15.75">
      <c r="A918" s="25"/>
      <c r="D918" s="73"/>
      <c r="E918" s="73"/>
      <c r="M918" s="24"/>
      <c r="Q918" s="40"/>
    </row>
    <row r="919" spans="1:17" s="23" customFormat="1" ht="15.75">
      <c r="A919" s="25"/>
      <c r="D919" s="73"/>
      <c r="E919" s="73"/>
      <c r="M919" s="24"/>
      <c r="Q919" s="40"/>
    </row>
    <row r="920" spans="1:17" s="23" customFormat="1" ht="15.75">
      <c r="A920" s="25"/>
      <c r="D920" s="73"/>
      <c r="E920" s="73"/>
      <c r="M920" s="24"/>
      <c r="Q920" s="40"/>
    </row>
    <row r="921" spans="1:17" s="23" customFormat="1" ht="15.75">
      <c r="A921" s="25"/>
      <c r="D921" s="73"/>
      <c r="E921" s="73"/>
      <c r="M921" s="24"/>
      <c r="Q921" s="40"/>
    </row>
    <row r="922" spans="1:17" s="23" customFormat="1" ht="15.75">
      <c r="A922" s="25"/>
      <c r="D922" s="73"/>
      <c r="E922" s="73"/>
      <c r="M922" s="24"/>
      <c r="Q922" s="40"/>
    </row>
    <row r="923" spans="1:17" s="23" customFormat="1" ht="15.75">
      <c r="A923" s="25"/>
      <c r="D923" s="73"/>
      <c r="E923" s="73"/>
      <c r="M923" s="24"/>
      <c r="Q923" s="40"/>
    </row>
    <row r="924" spans="1:17" s="23" customFormat="1" ht="15.75">
      <c r="A924" s="25"/>
      <c r="D924" s="73"/>
      <c r="E924" s="73"/>
      <c r="M924" s="24"/>
      <c r="Q924" s="40"/>
    </row>
    <row r="925" spans="1:17" s="23" customFormat="1" ht="15.75">
      <c r="A925" s="25"/>
      <c r="D925" s="73"/>
      <c r="E925" s="73"/>
      <c r="M925" s="24"/>
      <c r="Q925" s="40"/>
    </row>
    <row r="926" spans="1:17" s="23" customFormat="1" ht="15.75">
      <c r="A926" s="25"/>
      <c r="D926" s="73"/>
      <c r="E926" s="73"/>
      <c r="M926" s="24"/>
      <c r="Q926" s="40"/>
    </row>
    <row r="927" spans="1:17" s="23" customFormat="1" ht="15.75">
      <c r="A927" s="25"/>
      <c r="D927" s="73"/>
      <c r="E927" s="73"/>
      <c r="M927" s="24"/>
      <c r="Q927" s="40"/>
    </row>
    <row r="928" spans="1:17" s="23" customFormat="1" ht="15.75">
      <c r="A928" s="25"/>
      <c r="D928" s="73"/>
      <c r="E928" s="73"/>
      <c r="M928" s="24"/>
      <c r="Q928" s="40"/>
    </row>
    <row r="929" spans="1:17" s="23" customFormat="1" ht="15.75">
      <c r="A929" s="25"/>
      <c r="D929" s="73"/>
      <c r="E929" s="73"/>
      <c r="M929" s="24"/>
      <c r="Q929" s="40"/>
    </row>
    <row r="930" spans="1:17" s="23" customFormat="1" ht="15.75">
      <c r="A930" s="25"/>
      <c r="D930" s="73"/>
      <c r="E930" s="73"/>
      <c r="M930" s="24"/>
      <c r="Q930" s="40"/>
    </row>
    <row r="931" spans="1:17" s="23" customFormat="1" ht="15.75">
      <c r="A931" s="25"/>
      <c r="D931" s="73"/>
      <c r="E931" s="73"/>
      <c r="M931" s="24"/>
      <c r="Q931" s="40"/>
    </row>
    <row r="932" spans="1:17" s="23" customFormat="1" ht="15.75">
      <c r="A932" s="25"/>
      <c r="D932" s="73"/>
      <c r="E932" s="73"/>
      <c r="M932" s="24"/>
      <c r="Q932" s="40"/>
    </row>
    <row r="933" spans="1:17" s="23" customFormat="1" ht="15.75">
      <c r="A933" s="25"/>
      <c r="D933" s="73"/>
      <c r="E933" s="73"/>
      <c r="M933" s="24"/>
      <c r="Q933" s="40"/>
    </row>
    <row r="934" spans="1:17" s="23" customFormat="1" ht="15.75">
      <c r="A934" s="25"/>
      <c r="D934" s="73"/>
      <c r="E934" s="73"/>
      <c r="M934" s="24"/>
      <c r="Q934" s="40"/>
    </row>
    <row r="935" spans="1:17" s="23" customFormat="1" ht="15.75">
      <c r="A935" s="25"/>
      <c r="D935" s="73"/>
      <c r="E935" s="73"/>
      <c r="M935" s="24"/>
      <c r="Q935" s="40"/>
    </row>
    <row r="936" spans="1:17" s="23" customFormat="1" ht="15.75">
      <c r="A936" s="25"/>
      <c r="D936" s="73"/>
      <c r="E936" s="73"/>
      <c r="M936" s="24"/>
      <c r="Q936" s="40"/>
    </row>
    <row r="937" spans="1:17" s="23" customFormat="1" ht="15.75">
      <c r="A937" s="25"/>
      <c r="D937" s="73"/>
      <c r="E937" s="73"/>
      <c r="M937" s="24"/>
      <c r="Q937" s="40"/>
    </row>
    <row r="938" spans="1:17" s="23" customFormat="1" ht="15.75">
      <c r="A938" s="25"/>
      <c r="D938" s="73"/>
      <c r="E938" s="73"/>
      <c r="M938" s="24"/>
      <c r="Q938" s="40"/>
    </row>
    <row r="939" spans="1:17" s="23" customFormat="1" ht="15.75">
      <c r="A939" s="25"/>
      <c r="D939" s="73"/>
      <c r="E939" s="73"/>
      <c r="M939" s="24"/>
      <c r="Q939" s="40"/>
    </row>
    <row r="940" spans="1:17" s="23" customFormat="1" ht="15.75">
      <c r="A940" s="25"/>
      <c r="D940" s="73"/>
      <c r="E940" s="73"/>
      <c r="M940" s="24"/>
      <c r="Q940" s="40"/>
    </row>
    <row r="941" spans="1:17" s="23" customFormat="1" ht="15.75">
      <c r="A941" s="25"/>
      <c r="D941" s="73"/>
      <c r="E941" s="73"/>
      <c r="M941" s="24"/>
      <c r="Q941" s="40"/>
    </row>
    <row r="942" spans="1:17" s="23" customFormat="1" ht="15.75">
      <c r="A942" s="25"/>
      <c r="D942" s="73"/>
      <c r="E942" s="73"/>
      <c r="M942" s="24"/>
      <c r="Q942" s="40"/>
    </row>
    <row r="943" spans="1:17" s="23" customFormat="1" ht="15.75">
      <c r="A943" s="25"/>
      <c r="D943" s="73"/>
      <c r="E943" s="73"/>
      <c r="M943" s="24"/>
      <c r="Q943" s="40"/>
    </row>
    <row r="944" spans="1:17" s="23" customFormat="1" ht="15.75">
      <c r="A944" s="25"/>
      <c r="D944" s="73"/>
      <c r="E944" s="73"/>
      <c r="M944" s="24"/>
      <c r="Q944" s="40"/>
    </row>
    <row r="945" spans="1:17" s="23" customFormat="1" ht="15.75">
      <c r="A945" s="25"/>
      <c r="D945" s="73"/>
      <c r="E945" s="73"/>
      <c r="M945" s="24"/>
      <c r="Q945" s="40"/>
    </row>
    <row r="946" spans="1:17" s="23" customFormat="1" ht="15.75">
      <c r="A946" s="25"/>
      <c r="D946" s="73"/>
      <c r="E946" s="73"/>
      <c r="M946" s="24"/>
      <c r="Q946" s="40"/>
    </row>
    <row r="947" spans="1:17" s="23" customFormat="1" ht="15.75">
      <c r="A947" s="25"/>
      <c r="D947" s="73"/>
      <c r="E947" s="73"/>
      <c r="M947" s="24"/>
      <c r="Q947" s="40"/>
    </row>
    <row r="948" spans="1:17" s="23" customFormat="1" ht="15.75">
      <c r="A948" s="25"/>
      <c r="D948" s="73"/>
      <c r="E948" s="73"/>
      <c r="M948" s="24"/>
      <c r="Q948" s="40"/>
    </row>
    <row r="949" spans="1:17" s="23" customFormat="1" ht="15.75">
      <c r="A949" s="25"/>
      <c r="D949" s="73"/>
      <c r="E949" s="73"/>
      <c r="M949" s="24"/>
      <c r="Q949" s="40"/>
    </row>
    <row r="950" spans="1:17" s="23" customFormat="1" ht="15.75">
      <c r="A950" s="25"/>
      <c r="D950" s="73"/>
      <c r="E950" s="73"/>
      <c r="M950" s="24"/>
      <c r="Q950" s="40"/>
    </row>
    <row r="951" spans="1:17" s="23" customFormat="1" ht="15.75">
      <c r="A951" s="25"/>
      <c r="D951" s="73"/>
      <c r="E951" s="73"/>
      <c r="M951" s="24"/>
      <c r="Q951" s="40"/>
    </row>
    <row r="952" spans="1:17" s="23" customFormat="1" ht="15.75">
      <c r="A952" s="25"/>
      <c r="D952" s="73"/>
      <c r="E952" s="73"/>
      <c r="M952" s="24"/>
      <c r="Q952" s="40"/>
    </row>
    <row r="953" spans="1:17" s="23" customFormat="1" ht="15.75">
      <c r="A953" s="25"/>
      <c r="D953" s="73"/>
      <c r="E953" s="73"/>
      <c r="M953" s="24"/>
      <c r="Q953" s="40"/>
    </row>
    <row r="954" spans="1:17" s="23" customFormat="1" ht="15.75">
      <c r="A954" s="25"/>
      <c r="D954" s="73"/>
      <c r="E954" s="73"/>
      <c r="M954" s="24"/>
      <c r="Q954" s="40"/>
    </row>
    <row r="955" spans="1:17" s="23" customFormat="1" ht="15.75">
      <c r="A955" s="25"/>
      <c r="D955" s="73"/>
      <c r="E955" s="73"/>
      <c r="M955" s="24"/>
      <c r="Q955" s="40"/>
    </row>
    <row r="956" spans="1:17" s="23" customFormat="1" ht="15.75">
      <c r="A956" s="25"/>
      <c r="D956" s="73"/>
      <c r="E956" s="73"/>
      <c r="M956" s="24"/>
      <c r="Q956" s="40"/>
    </row>
    <row r="957" spans="1:17" s="23" customFormat="1" ht="15.75">
      <c r="A957" s="25"/>
      <c r="D957" s="73"/>
      <c r="E957" s="73"/>
      <c r="M957" s="24"/>
      <c r="Q957" s="40"/>
    </row>
    <row r="958" spans="1:17" s="23" customFormat="1" ht="15.75">
      <c r="A958" s="25"/>
      <c r="D958" s="73"/>
      <c r="E958" s="73"/>
      <c r="M958" s="24"/>
      <c r="Q958" s="40"/>
    </row>
    <row r="959" spans="1:17" s="23" customFormat="1" ht="15.75">
      <c r="A959" s="25"/>
      <c r="D959" s="73"/>
      <c r="E959" s="73"/>
      <c r="M959" s="24"/>
      <c r="Q959" s="40"/>
    </row>
    <row r="960" spans="1:17" s="23" customFormat="1" ht="15.75">
      <c r="A960" s="25"/>
      <c r="D960" s="73"/>
      <c r="E960" s="73"/>
      <c r="M960" s="24"/>
      <c r="Q960" s="40"/>
    </row>
    <row r="961" spans="1:17" s="23" customFormat="1" ht="15.75">
      <c r="A961" s="25"/>
      <c r="D961" s="73"/>
      <c r="E961" s="73"/>
      <c r="M961" s="24"/>
      <c r="Q961" s="40"/>
    </row>
    <row r="962" spans="1:17" s="23" customFormat="1" ht="15.75">
      <c r="A962" s="25"/>
      <c r="D962" s="73"/>
      <c r="E962" s="73"/>
      <c r="M962" s="24"/>
      <c r="Q962" s="40"/>
    </row>
    <row r="963" spans="1:17" s="23" customFormat="1" ht="15.75">
      <c r="A963" s="25"/>
      <c r="D963" s="73"/>
      <c r="E963" s="73"/>
      <c r="M963" s="24"/>
      <c r="Q963" s="40"/>
    </row>
    <row r="964" spans="1:17" s="23" customFormat="1" ht="15.75">
      <c r="A964" s="25"/>
      <c r="D964" s="73"/>
      <c r="E964" s="73"/>
      <c r="M964" s="24"/>
      <c r="Q964" s="40"/>
    </row>
    <row r="965" spans="1:17" s="23" customFormat="1" ht="15.75">
      <c r="A965" s="25"/>
      <c r="D965" s="73"/>
      <c r="E965" s="73"/>
      <c r="M965" s="24"/>
      <c r="Q965" s="40"/>
    </row>
    <row r="966" spans="1:17" s="23" customFormat="1" ht="15.75">
      <c r="A966" s="25"/>
      <c r="D966" s="73"/>
      <c r="E966" s="73"/>
      <c r="M966" s="24"/>
      <c r="Q966" s="40"/>
    </row>
    <row r="967" spans="1:17" s="23" customFormat="1" ht="15.75">
      <c r="A967" s="25"/>
      <c r="D967" s="73"/>
      <c r="E967" s="73"/>
      <c r="M967" s="24"/>
      <c r="Q967" s="40"/>
    </row>
    <row r="968" spans="1:17" s="23" customFormat="1" ht="15.75">
      <c r="A968" s="25"/>
      <c r="D968" s="73"/>
      <c r="E968" s="73"/>
      <c r="M968" s="24"/>
      <c r="Q968" s="40"/>
    </row>
    <row r="969" spans="1:17" s="23" customFormat="1" ht="15.75">
      <c r="A969" s="25"/>
      <c r="D969" s="73"/>
      <c r="E969" s="73"/>
      <c r="M969" s="24"/>
      <c r="Q969" s="40"/>
    </row>
    <row r="970" spans="1:17" s="23" customFormat="1" ht="15.75">
      <c r="A970" s="25"/>
      <c r="D970" s="73"/>
      <c r="E970" s="73"/>
      <c r="M970" s="24"/>
      <c r="Q970" s="40"/>
    </row>
    <row r="971" spans="1:17" s="23" customFormat="1" ht="15.75">
      <c r="A971" s="25"/>
      <c r="D971" s="73"/>
      <c r="E971" s="73"/>
      <c r="M971" s="24"/>
      <c r="Q971" s="40"/>
    </row>
    <row r="972" spans="1:17" s="23" customFormat="1" ht="15.75">
      <c r="A972" s="25"/>
      <c r="D972" s="73"/>
      <c r="E972" s="73"/>
      <c r="M972" s="24"/>
      <c r="Q972" s="40"/>
    </row>
    <row r="973" spans="1:17" s="23" customFormat="1" ht="15.75">
      <c r="A973" s="25"/>
      <c r="D973" s="73"/>
      <c r="E973" s="73"/>
      <c r="M973" s="24"/>
      <c r="Q973" s="40"/>
    </row>
    <row r="974" spans="1:17" s="23" customFormat="1" ht="15.75">
      <c r="A974" s="25"/>
      <c r="D974" s="73"/>
      <c r="E974" s="73"/>
      <c r="M974" s="24"/>
      <c r="Q974" s="40"/>
    </row>
    <row r="975" spans="1:17" s="23" customFormat="1" ht="15.75">
      <c r="A975" s="25"/>
      <c r="D975" s="73"/>
      <c r="E975" s="73"/>
      <c r="M975" s="24"/>
      <c r="Q975" s="40"/>
    </row>
    <row r="976" spans="1:17" s="23" customFormat="1" ht="15.75">
      <c r="A976" s="25"/>
      <c r="D976" s="73"/>
      <c r="E976" s="73"/>
      <c r="M976" s="24"/>
      <c r="Q976" s="40"/>
    </row>
    <row r="977" spans="1:17" s="23" customFormat="1" ht="15.75">
      <c r="A977" s="25"/>
      <c r="D977" s="73"/>
      <c r="E977" s="73"/>
      <c r="M977" s="24"/>
      <c r="Q977" s="40"/>
    </row>
    <row r="978" spans="1:17" s="23" customFormat="1" ht="15.75">
      <c r="A978" s="25"/>
      <c r="D978" s="73"/>
      <c r="E978" s="73"/>
      <c r="M978" s="24"/>
      <c r="Q978" s="40"/>
    </row>
    <row r="979" spans="1:17" s="23" customFormat="1" ht="15.75">
      <c r="A979" s="25"/>
      <c r="D979" s="73"/>
      <c r="E979" s="73"/>
      <c r="M979" s="24"/>
      <c r="Q979" s="40"/>
    </row>
    <row r="980" spans="1:17" s="23" customFormat="1" ht="15.75">
      <c r="A980" s="25"/>
      <c r="D980" s="73"/>
      <c r="E980" s="73"/>
      <c r="M980" s="24"/>
      <c r="Q980" s="40"/>
    </row>
    <row r="981" spans="1:17" s="23" customFormat="1" ht="15.75">
      <c r="A981" s="25"/>
      <c r="D981" s="73"/>
      <c r="E981" s="73"/>
      <c r="M981" s="24"/>
      <c r="Q981" s="40"/>
    </row>
    <row r="982" spans="1:17" s="23" customFormat="1" ht="15.75">
      <c r="A982" s="25"/>
      <c r="D982" s="73"/>
      <c r="E982" s="73"/>
      <c r="M982" s="24"/>
      <c r="Q982" s="40"/>
    </row>
    <row r="983" spans="1:17" s="23" customFormat="1" ht="15.75">
      <c r="A983" s="25"/>
      <c r="D983" s="73"/>
      <c r="E983" s="73"/>
      <c r="M983" s="24"/>
      <c r="Q983" s="40"/>
    </row>
    <row r="984" spans="1:17" s="23" customFormat="1" ht="15.75">
      <c r="A984" s="25"/>
      <c r="D984" s="73"/>
      <c r="E984" s="73"/>
      <c r="M984" s="24"/>
      <c r="Q984" s="40"/>
    </row>
    <row r="985" spans="1:17" s="23" customFormat="1" ht="15.75">
      <c r="A985" s="25"/>
      <c r="D985" s="73"/>
      <c r="E985" s="73"/>
      <c r="M985" s="24"/>
      <c r="Q985" s="40"/>
    </row>
    <row r="986" spans="1:17" s="23" customFormat="1" ht="15.75">
      <c r="A986" s="25"/>
      <c r="D986" s="73"/>
      <c r="E986" s="73"/>
      <c r="M986" s="24"/>
      <c r="Q986" s="40"/>
    </row>
    <row r="987" spans="1:17" s="23" customFormat="1" ht="15.75">
      <c r="A987" s="25"/>
      <c r="D987" s="73"/>
      <c r="E987" s="73"/>
      <c r="M987" s="24"/>
      <c r="Q987" s="40"/>
    </row>
    <row r="988" spans="1:17" s="23" customFormat="1" ht="15.75">
      <c r="A988" s="25"/>
      <c r="D988" s="73"/>
      <c r="E988" s="73"/>
      <c r="M988" s="24"/>
      <c r="Q988" s="40"/>
    </row>
    <row r="989" spans="1:17" s="23" customFormat="1" ht="15.75">
      <c r="A989" s="25"/>
      <c r="D989" s="73"/>
      <c r="E989" s="73"/>
      <c r="M989" s="24"/>
      <c r="Q989" s="40"/>
    </row>
    <row r="990" spans="1:17" s="23" customFormat="1" ht="15.75">
      <c r="A990" s="25"/>
      <c r="D990" s="73"/>
      <c r="E990" s="73"/>
      <c r="M990" s="24"/>
      <c r="Q990" s="40"/>
    </row>
    <row r="991" spans="1:17" s="23" customFormat="1" ht="15.75">
      <c r="A991" s="25"/>
      <c r="D991" s="73"/>
      <c r="E991" s="73"/>
      <c r="M991" s="24"/>
      <c r="Q991" s="40"/>
    </row>
    <row r="992" spans="1:17" s="23" customFormat="1" ht="15.75">
      <c r="A992" s="25"/>
      <c r="D992" s="73"/>
      <c r="E992" s="73"/>
      <c r="M992" s="24"/>
      <c r="Q992" s="40"/>
    </row>
    <row r="993" spans="1:17" s="23" customFormat="1" ht="15.75">
      <c r="A993" s="25"/>
      <c r="D993" s="73"/>
      <c r="E993" s="73"/>
      <c r="M993" s="24"/>
      <c r="Q993" s="40"/>
    </row>
    <row r="994" spans="1:17" s="23" customFormat="1" ht="15.75">
      <c r="A994" s="25"/>
      <c r="D994" s="73"/>
      <c r="E994" s="73"/>
      <c r="M994" s="24"/>
      <c r="Q994" s="40"/>
    </row>
    <row r="995" spans="1:17" s="23" customFormat="1" ht="15.75">
      <c r="A995" s="25"/>
      <c r="D995" s="73"/>
      <c r="E995" s="73"/>
      <c r="M995" s="24"/>
      <c r="Q995" s="40"/>
    </row>
    <row r="996" spans="1:17" s="23" customFormat="1" ht="15.75">
      <c r="A996" s="25"/>
      <c r="D996" s="73"/>
      <c r="E996" s="73"/>
      <c r="M996" s="24"/>
      <c r="Q996" s="40"/>
    </row>
    <row r="997" spans="1:17" s="23" customFormat="1" ht="15.75">
      <c r="A997" s="25"/>
      <c r="D997" s="73"/>
      <c r="E997" s="73"/>
      <c r="M997" s="24"/>
      <c r="Q997" s="40"/>
    </row>
    <row r="998" spans="1:17" s="23" customFormat="1" ht="15.75">
      <c r="A998" s="25"/>
      <c r="D998" s="73"/>
      <c r="E998" s="73"/>
      <c r="M998" s="24"/>
      <c r="Q998" s="40"/>
    </row>
    <row r="999" spans="1:17" s="23" customFormat="1" ht="15.75">
      <c r="A999" s="25"/>
      <c r="D999" s="73"/>
      <c r="E999" s="73"/>
      <c r="M999" s="24"/>
      <c r="Q999" s="40"/>
    </row>
    <row r="1000" spans="1:17" s="23" customFormat="1" ht="15.75">
      <c r="A1000" s="25"/>
      <c r="D1000" s="73"/>
      <c r="E1000" s="73"/>
      <c r="M1000" s="24"/>
      <c r="Q1000" s="40"/>
    </row>
    <row r="1001" spans="1:17" s="23" customFormat="1" ht="15.75">
      <c r="A1001" s="25"/>
      <c r="D1001" s="73"/>
      <c r="E1001" s="73"/>
      <c r="M1001" s="24"/>
      <c r="Q1001" s="40"/>
    </row>
    <row r="1002" spans="1:17" s="23" customFormat="1" ht="15.75">
      <c r="A1002" s="25"/>
      <c r="D1002" s="73"/>
      <c r="E1002" s="73"/>
      <c r="M1002" s="24"/>
      <c r="Q1002" s="40"/>
    </row>
    <row r="1003" spans="1:17" s="23" customFormat="1" ht="15.75">
      <c r="A1003" s="25"/>
      <c r="D1003" s="73"/>
      <c r="E1003" s="73"/>
      <c r="M1003" s="24"/>
      <c r="Q1003" s="40"/>
    </row>
    <row r="1004" spans="1:17" s="23" customFormat="1" ht="15.75">
      <c r="A1004" s="25"/>
      <c r="D1004" s="73"/>
      <c r="E1004" s="73"/>
      <c r="M1004" s="24"/>
      <c r="Q1004" s="40"/>
    </row>
    <row r="1005" spans="1:17" s="23" customFormat="1" ht="15.75">
      <c r="A1005" s="25"/>
      <c r="D1005" s="73"/>
      <c r="E1005" s="73"/>
      <c r="M1005" s="24"/>
      <c r="Q1005" s="40"/>
    </row>
    <row r="1006" spans="1:17" s="23" customFormat="1" ht="15.75">
      <c r="A1006" s="25"/>
      <c r="D1006" s="73"/>
      <c r="E1006" s="73"/>
      <c r="M1006" s="24"/>
      <c r="Q1006" s="40"/>
    </row>
    <row r="1007" spans="1:17" s="23" customFormat="1" ht="15.75">
      <c r="A1007" s="25"/>
      <c r="D1007" s="73"/>
      <c r="E1007" s="73"/>
      <c r="M1007" s="24"/>
      <c r="Q1007" s="40"/>
    </row>
    <row r="1008" spans="1:17" s="23" customFormat="1" ht="15.75">
      <c r="A1008" s="25"/>
      <c r="D1008" s="73"/>
      <c r="E1008" s="73"/>
      <c r="M1008" s="24"/>
      <c r="Q1008" s="40"/>
    </row>
    <row r="1009" spans="1:17" s="23" customFormat="1" ht="15.75">
      <c r="A1009" s="25"/>
      <c r="D1009" s="73"/>
      <c r="E1009" s="73"/>
      <c r="M1009" s="24"/>
      <c r="Q1009" s="40"/>
    </row>
    <row r="1010" spans="1:17" s="23" customFormat="1" ht="15.75">
      <c r="A1010" s="25"/>
      <c r="D1010" s="73"/>
      <c r="E1010" s="73"/>
      <c r="M1010" s="24"/>
      <c r="Q1010" s="40"/>
    </row>
    <row r="1011" spans="1:17" s="23" customFormat="1" ht="15.75">
      <c r="A1011" s="25"/>
      <c r="D1011" s="73"/>
      <c r="E1011" s="73"/>
      <c r="M1011" s="24"/>
      <c r="Q1011" s="40"/>
    </row>
    <row r="1012" spans="1:17" s="23" customFormat="1" ht="15.75">
      <c r="A1012" s="25"/>
      <c r="D1012" s="73"/>
      <c r="E1012" s="73"/>
      <c r="M1012" s="24"/>
      <c r="Q1012" s="40"/>
    </row>
    <row r="1013" spans="1:17" s="23" customFormat="1" ht="15.75">
      <c r="A1013" s="25"/>
      <c r="D1013" s="73"/>
      <c r="E1013" s="73"/>
      <c r="M1013" s="24"/>
      <c r="Q1013" s="40"/>
    </row>
    <row r="1014" spans="1:17" s="23" customFormat="1" ht="15.75">
      <c r="A1014" s="25"/>
      <c r="D1014" s="73"/>
      <c r="E1014" s="73"/>
      <c r="M1014" s="24"/>
      <c r="Q1014" s="40"/>
    </row>
    <row r="1015" spans="1:17" s="23" customFormat="1" ht="15.75">
      <c r="A1015" s="25"/>
      <c r="D1015" s="73"/>
      <c r="E1015" s="73"/>
      <c r="M1015" s="24"/>
      <c r="Q1015" s="40"/>
    </row>
    <row r="1016" spans="1:17" s="23" customFormat="1" ht="15.75">
      <c r="A1016" s="25"/>
      <c r="D1016" s="73"/>
      <c r="E1016" s="73"/>
      <c r="M1016" s="24"/>
      <c r="Q1016" s="40"/>
    </row>
    <row r="1017" spans="1:17" s="23" customFormat="1" ht="15.75">
      <c r="A1017" s="25"/>
      <c r="D1017" s="73"/>
      <c r="E1017" s="73"/>
      <c r="M1017" s="24"/>
      <c r="Q1017" s="40"/>
    </row>
    <row r="1018" spans="1:17" s="23" customFormat="1" ht="15.75">
      <c r="A1018" s="25"/>
      <c r="D1018" s="73"/>
      <c r="E1018" s="73"/>
      <c r="M1018" s="24"/>
      <c r="Q1018" s="40"/>
    </row>
    <row r="1019" spans="1:17" s="23" customFormat="1" ht="15.75">
      <c r="A1019" s="25"/>
      <c r="D1019" s="73"/>
      <c r="E1019" s="73"/>
      <c r="M1019" s="24"/>
      <c r="Q1019" s="40"/>
    </row>
    <row r="1020" spans="1:17" s="23" customFormat="1" ht="15.75">
      <c r="A1020" s="25"/>
      <c r="D1020" s="73"/>
      <c r="E1020" s="73"/>
      <c r="M1020" s="24"/>
      <c r="Q1020" s="40"/>
    </row>
    <row r="1021" spans="1:17" s="23" customFormat="1" ht="15.75">
      <c r="A1021" s="25"/>
      <c r="D1021" s="73"/>
      <c r="E1021" s="73"/>
      <c r="M1021" s="24"/>
      <c r="Q1021" s="40"/>
    </row>
    <row r="1022" spans="1:17" s="23" customFormat="1" ht="15.75">
      <c r="A1022" s="25"/>
      <c r="D1022" s="73"/>
      <c r="E1022" s="73"/>
      <c r="M1022" s="24"/>
      <c r="Q1022" s="40"/>
    </row>
    <row r="1023" spans="1:17" s="23" customFormat="1" ht="15.75">
      <c r="A1023" s="25"/>
      <c r="D1023" s="73"/>
      <c r="E1023" s="73"/>
      <c r="M1023" s="24"/>
      <c r="Q1023" s="40"/>
    </row>
    <row r="1024" spans="1:17" s="23" customFormat="1" ht="15.75">
      <c r="A1024" s="25"/>
      <c r="D1024" s="73"/>
      <c r="E1024" s="73"/>
      <c r="M1024" s="24"/>
      <c r="Q1024" s="40"/>
    </row>
    <row r="1025" spans="1:17" s="23" customFormat="1" ht="15.75">
      <c r="A1025" s="25"/>
      <c r="D1025" s="73"/>
      <c r="E1025" s="73"/>
      <c r="M1025" s="24"/>
      <c r="Q1025" s="40"/>
    </row>
    <row r="1026" spans="1:17" s="23" customFormat="1" ht="15.75">
      <c r="A1026" s="25"/>
      <c r="D1026" s="73"/>
      <c r="E1026" s="73"/>
      <c r="M1026" s="24"/>
      <c r="Q1026" s="40"/>
    </row>
    <row r="1027" spans="1:17" s="23" customFormat="1" ht="15.75">
      <c r="A1027" s="25"/>
      <c r="D1027" s="73"/>
      <c r="E1027" s="73"/>
      <c r="M1027" s="24"/>
      <c r="Q1027" s="40"/>
    </row>
    <row r="1028" spans="1:17" s="23" customFormat="1" ht="15.75">
      <c r="A1028" s="25"/>
      <c r="D1028" s="73"/>
      <c r="E1028" s="73"/>
      <c r="M1028" s="24"/>
      <c r="Q1028" s="40"/>
    </row>
    <row r="1029" spans="1:17" s="23" customFormat="1" ht="15.75">
      <c r="A1029" s="25"/>
      <c r="D1029" s="73"/>
      <c r="E1029" s="73"/>
      <c r="M1029" s="24"/>
      <c r="Q1029" s="40"/>
    </row>
    <row r="1030" spans="1:17" s="23" customFormat="1" ht="15.75">
      <c r="A1030" s="25"/>
      <c r="D1030" s="73"/>
      <c r="E1030" s="73"/>
      <c r="M1030" s="24"/>
      <c r="Q1030" s="40"/>
    </row>
    <row r="1031" spans="1:17" s="23" customFormat="1" ht="15.75">
      <c r="A1031" s="25"/>
      <c r="D1031" s="73"/>
      <c r="E1031" s="73"/>
      <c r="M1031" s="24"/>
      <c r="Q1031" s="40"/>
    </row>
    <row r="1032" spans="1:17" s="23" customFormat="1" ht="15.75">
      <c r="A1032" s="25"/>
      <c r="D1032" s="73"/>
      <c r="E1032" s="73"/>
      <c r="M1032" s="24"/>
      <c r="Q1032" s="40"/>
    </row>
    <row r="1033" spans="1:17" s="23" customFormat="1" ht="15.75">
      <c r="A1033" s="25"/>
      <c r="D1033" s="73"/>
      <c r="E1033" s="73"/>
      <c r="M1033" s="24"/>
      <c r="Q1033" s="40"/>
    </row>
    <row r="1034" spans="1:17" s="23" customFormat="1" ht="15.75">
      <c r="A1034" s="25"/>
      <c r="D1034" s="73"/>
      <c r="E1034" s="73"/>
      <c r="M1034" s="24"/>
      <c r="Q1034" s="40"/>
    </row>
    <row r="1035" spans="1:17" s="23" customFormat="1" ht="15.75">
      <c r="A1035" s="25"/>
      <c r="D1035" s="73"/>
      <c r="E1035" s="73"/>
      <c r="M1035" s="24"/>
      <c r="Q1035" s="40"/>
    </row>
    <row r="1036" spans="1:17" s="23" customFormat="1" ht="15.75">
      <c r="A1036" s="25"/>
      <c r="D1036" s="73"/>
      <c r="E1036" s="73"/>
      <c r="M1036" s="24"/>
      <c r="Q1036" s="40"/>
    </row>
    <row r="1037" spans="1:17" s="23" customFormat="1" ht="15.75">
      <c r="A1037" s="25"/>
      <c r="D1037" s="73"/>
      <c r="E1037" s="73"/>
      <c r="M1037" s="24"/>
      <c r="Q1037" s="40"/>
    </row>
    <row r="1038" spans="1:17" s="23" customFormat="1" ht="15.75">
      <c r="A1038" s="25"/>
      <c r="D1038" s="73"/>
      <c r="E1038" s="73"/>
      <c r="M1038" s="24"/>
      <c r="Q1038" s="40"/>
    </row>
    <row r="1039" spans="1:17" s="23" customFormat="1" ht="15.75">
      <c r="A1039" s="25"/>
      <c r="D1039" s="73"/>
      <c r="E1039" s="73"/>
      <c r="M1039" s="24"/>
      <c r="Q1039" s="40"/>
    </row>
    <row r="1040" spans="1:17" s="23" customFormat="1" ht="15.75">
      <c r="A1040" s="25"/>
      <c r="D1040" s="73"/>
      <c r="E1040" s="73"/>
      <c r="M1040" s="24"/>
      <c r="Q1040" s="40"/>
    </row>
    <row r="1041" spans="1:17" s="23" customFormat="1" ht="15.75">
      <c r="A1041" s="25"/>
      <c r="D1041" s="73"/>
      <c r="E1041" s="73"/>
      <c r="M1041" s="24"/>
      <c r="Q1041" s="40"/>
    </row>
    <row r="1042" spans="1:17" s="23" customFormat="1" ht="15.75">
      <c r="A1042" s="25"/>
      <c r="D1042" s="73"/>
      <c r="E1042" s="73"/>
      <c r="M1042" s="24"/>
      <c r="Q1042" s="40"/>
    </row>
    <row r="1043" spans="1:17" s="23" customFormat="1" ht="15.75">
      <c r="A1043" s="25"/>
      <c r="D1043" s="73"/>
      <c r="E1043" s="73"/>
      <c r="M1043" s="24"/>
      <c r="Q1043" s="40"/>
    </row>
    <row r="1044" spans="1:17" s="23" customFormat="1" ht="15.75">
      <c r="A1044" s="25"/>
      <c r="D1044" s="73"/>
      <c r="E1044" s="73"/>
      <c r="M1044" s="24"/>
      <c r="Q1044" s="40"/>
    </row>
    <row r="1045" spans="1:17" s="23" customFormat="1" ht="15.75">
      <c r="A1045" s="25"/>
      <c r="D1045" s="73"/>
      <c r="E1045" s="73"/>
      <c r="M1045" s="24"/>
      <c r="Q1045" s="40"/>
    </row>
    <row r="1046" spans="1:17" s="23" customFormat="1" ht="15.75">
      <c r="A1046" s="25"/>
      <c r="D1046" s="73"/>
      <c r="E1046" s="73"/>
      <c r="M1046" s="24"/>
      <c r="Q1046" s="40"/>
    </row>
    <row r="1047" spans="1:17" s="23" customFormat="1" ht="15.75">
      <c r="A1047" s="25"/>
      <c r="D1047" s="73"/>
      <c r="E1047" s="73"/>
      <c r="M1047" s="24"/>
      <c r="Q1047" s="40"/>
    </row>
    <row r="1048" spans="1:17" s="23" customFormat="1" ht="15.75">
      <c r="A1048" s="25"/>
      <c r="D1048" s="73"/>
      <c r="E1048" s="73"/>
      <c r="M1048" s="24"/>
      <c r="Q1048" s="40"/>
    </row>
    <row r="1049" spans="1:17" s="23" customFormat="1" ht="15.75">
      <c r="A1049" s="25"/>
      <c r="D1049" s="73"/>
      <c r="E1049" s="73"/>
      <c r="M1049" s="24"/>
      <c r="Q1049" s="40"/>
    </row>
    <row r="1050" spans="1:17" s="23" customFormat="1" ht="15.75">
      <c r="A1050" s="25"/>
      <c r="D1050" s="73"/>
      <c r="E1050" s="73"/>
      <c r="M1050" s="24"/>
      <c r="Q1050" s="40"/>
    </row>
    <row r="1051" spans="1:17" s="23" customFormat="1" ht="15.75">
      <c r="A1051" s="25"/>
      <c r="D1051" s="73"/>
      <c r="E1051" s="73"/>
      <c r="M1051" s="24"/>
      <c r="Q1051" s="40"/>
    </row>
    <row r="1052" spans="1:17" s="23" customFormat="1" ht="15.75">
      <c r="A1052" s="25"/>
      <c r="D1052" s="73"/>
      <c r="E1052" s="73"/>
      <c r="M1052" s="24"/>
      <c r="Q1052" s="40"/>
    </row>
    <row r="1053" spans="1:17" s="23" customFormat="1" ht="15.75">
      <c r="A1053" s="25"/>
      <c r="D1053" s="73"/>
      <c r="E1053" s="73"/>
      <c r="M1053" s="24"/>
      <c r="Q1053" s="40"/>
    </row>
    <row r="1054" spans="1:17" s="23" customFormat="1" ht="15.75">
      <c r="A1054" s="25"/>
      <c r="D1054" s="73"/>
      <c r="E1054" s="73"/>
      <c r="M1054" s="24"/>
      <c r="Q1054" s="40"/>
    </row>
    <row r="1055" spans="1:17" s="23" customFormat="1" ht="15.75">
      <c r="A1055" s="25"/>
      <c r="D1055" s="73"/>
      <c r="E1055" s="73"/>
      <c r="M1055" s="24"/>
      <c r="Q1055" s="40"/>
    </row>
    <row r="1056" spans="1:17" s="23" customFormat="1" ht="15.75">
      <c r="A1056" s="25"/>
      <c r="D1056" s="73"/>
      <c r="E1056" s="73"/>
      <c r="M1056" s="24"/>
      <c r="Q1056" s="40"/>
    </row>
    <row r="1057" spans="1:17" s="23" customFormat="1" ht="15.75">
      <c r="A1057" s="25"/>
      <c r="D1057" s="73"/>
      <c r="E1057" s="73"/>
      <c r="M1057" s="24"/>
      <c r="Q1057" s="40"/>
    </row>
    <row r="1058" spans="1:17" s="23" customFormat="1" ht="15.75">
      <c r="A1058" s="25"/>
      <c r="D1058" s="73"/>
      <c r="E1058" s="73"/>
      <c r="M1058" s="24"/>
      <c r="Q1058" s="40"/>
    </row>
    <row r="1059" spans="1:17" s="23" customFormat="1" ht="15.75">
      <c r="A1059" s="25"/>
      <c r="D1059" s="73"/>
      <c r="E1059" s="73"/>
      <c r="M1059" s="24"/>
      <c r="Q1059" s="40"/>
    </row>
    <row r="1060" spans="1:17" s="23" customFormat="1" ht="15.75">
      <c r="A1060" s="25"/>
      <c r="D1060" s="73"/>
      <c r="E1060" s="73"/>
      <c r="M1060" s="24"/>
      <c r="Q1060" s="40"/>
    </row>
    <row r="1061" spans="1:17" s="23" customFormat="1" ht="15.75">
      <c r="A1061" s="25"/>
      <c r="D1061" s="73"/>
      <c r="E1061" s="73"/>
      <c r="M1061" s="24"/>
      <c r="Q1061" s="40"/>
    </row>
    <row r="1062" spans="1:17" s="23" customFormat="1" ht="15.75">
      <c r="A1062" s="25"/>
      <c r="D1062" s="73"/>
      <c r="E1062" s="73"/>
      <c r="M1062" s="24"/>
      <c r="Q1062" s="40"/>
    </row>
    <row r="1063" spans="1:17" s="23" customFormat="1" ht="15.75">
      <c r="A1063" s="25"/>
      <c r="D1063" s="73"/>
      <c r="E1063" s="73"/>
      <c r="M1063" s="24"/>
      <c r="Q1063" s="40"/>
    </row>
    <row r="1064" spans="1:17" s="23" customFormat="1" ht="15.75">
      <c r="A1064" s="25"/>
      <c r="D1064" s="73"/>
      <c r="E1064" s="73"/>
      <c r="M1064" s="24"/>
      <c r="Q1064" s="40"/>
    </row>
    <row r="1065" spans="1:17" s="23" customFormat="1" ht="15.75">
      <c r="A1065" s="25"/>
      <c r="D1065" s="73"/>
      <c r="E1065" s="73"/>
      <c r="M1065" s="24"/>
      <c r="Q1065" s="40"/>
    </row>
    <row r="1066" spans="1:17" s="23" customFormat="1" ht="15.75">
      <c r="A1066" s="25"/>
      <c r="D1066" s="73"/>
      <c r="E1066" s="73"/>
      <c r="M1066" s="24"/>
      <c r="Q1066" s="40"/>
    </row>
    <row r="1067" spans="1:17" s="23" customFormat="1" ht="15.75">
      <c r="A1067" s="25"/>
      <c r="D1067" s="73"/>
      <c r="E1067" s="73"/>
      <c r="M1067" s="24"/>
      <c r="Q1067" s="40"/>
    </row>
    <row r="1068" spans="1:17" s="23" customFormat="1" ht="15.75">
      <c r="A1068" s="25"/>
      <c r="D1068" s="73"/>
      <c r="E1068" s="73"/>
      <c r="M1068" s="24"/>
      <c r="Q1068" s="40"/>
    </row>
    <row r="1069" spans="1:17" s="23" customFormat="1" ht="15.75">
      <c r="A1069" s="25"/>
      <c r="D1069" s="73"/>
      <c r="E1069" s="73"/>
      <c r="M1069" s="24"/>
      <c r="Q1069" s="40"/>
    </row>
    <row r="1070" spans="1:17" s="23" customFormat="1" ht="15.75">
      <c r="A1070" s="25"/>
      <c r="D1070" s="73"/>
      <c r="E1070" s="73"/>
      <c r="M1070" s="24"/>
      <c r="Q1070" s="40"/>
    </row>
    <row r="1071" spans="1:17" s="23" customFormat="1" ht="15.75">
      <c r="A1071" s="25"/>
      <c r="D1071" s="73"/>
      <c r="E1071" s="73"/>
      <c r="M1071" s="24"/>
      <c r="Q1071" s="40"/>
    </row>
    <row r="1072" spans="1:17" s="23" customFormat="1" ht="15.75">
      <c r="A1072" s="25"/>
      <c r="D1072" s="73"/>
      <c r="E1072" s="73"/>
      <c r="M1072" s="24"/>
      <c r="Q1072" s="40"/>
    </row>
    <row r="1073" spans="1:17" s="23" customFormat="1" ht="15.75">
      <c r="A1073" s="25"/>
      <c r="D1073" s="73"/>
      <c r="E1073" s="73"/>
      <c r="M1073" s="24"/>
      <c r="Q1073" s="40"/>
    </row>
    <row r="1074" spans="1:17" s="23" customFormat="1" ht="15.75">
      <c r="A1074" s="25"/>
      <c r="D1074" s="73"/>
      <c r="E1074" s="73"/>
      <c r="M1074" s="24"/>
      <c r="Q1074" s="40"/>
    </row>
    <row r="1075" spans="1:17" s="23" customFormat="1" ht="15.75">
      <c r="A1075" s="25"/>
      <c r="D1075" s="73"/>
      <c r="E1075" s="73"/>
      <c r="M1075" s="24"/>
      <c r="Q1075" s="40"/>
    </row>
    <row r="1076" spans="1:17" s="23" customFormat="1" ht="15.75">
      <c r="A1076" s="25"/>
      <c r="D1076" s="73"/>
      <c r="E1076" s="73"/>
      <c r="M1076" s="24"/>
      <c r="Q1076" s="40"/>
    </row>
    <row r="1077" spans="1:17" s="23" customFormat="1" ht="15.75">
      <c r="A1077" s="25"/>
      <c r="D1077" s="73"/>
      <c r="E1077" s="73"/>
      <c r="M1077" s="24"/>
      <c r="Q1077" s="40"/>
    </row>
    <row r="1078" spans="1:17" s="23" customFormat="1" ht="15.75">
      <c r="A1078" s="25"/>
      <c r="D1078" s="73"/>
      <c r="E1078" s="73"/>
      <c r="M1078" s="24"/>
      <c r="Q1078" s="40"/>
    </row>
    <row r="1079" spans="1:17" s="23" customFormat="1" ht="15.75">
      <c r="A1079" s="25"/>
      <c r="D1079" s="73"/>
      <c r="E1079" s="73"/>
      <c r="M1079" s="24"/>
      <c r="Q1079" s="40"/>
    </row>
    <row r="1080" spans="1:17" s="23" customFormat="1" ht="15.75">
      <c r="A1080" s="25"/>
      <c r="D1080" s="73"/>
      <c r="E1080" s="73"/>
      <c r="M1080" s="24"/>
      <c r="Q1080" s="40"/>
    </row>
    <row r="1081" spans="1:17" s="23" customFormat="1" ht="15.75">
      <c r="A1081" s="25"/>
      <c r="D1081" s="73"/>
      <c r="E1081" s="73"/>
      <c r="M1081" s="24"/>
      <c r="Q1081" s="40"/>
    </row>
    <row r="1082" spans="1:17" s="23" customFormat="1" ht="15.75">
      <c r="A1082" s="25"/>
      <c r="D1082" s="73"/>
      <c r="E1082" s="73"/>
      <c r="M1082" s="24"/>
      <c r="Q1082" s="40"/>
    </row>
    <row r="1083" spans="1:17" s="23" customFormat="1" ht="15.75">
      <c r="A1083" s="25"/>
      <c r="D1083" s="73"/>
      <c r="E1083" s="73"/>
      <c r="M1083" s="24"/>
      <c r="Q1083" s="40"/>
    </row>
    <row r="1084" spans="1:17" s="23" customFormat="1" ht="15.75">
      <c r="A1084" s="25"/>
      <c r="D1084" s="73"/>
      <c r="E1084" s="73"/>
      <c r="M1084" s="24"/>
      <c r="Q1084" s="40"/>
    </row>
    <row r="1085" spans="1:17" s="23" customFormat="1" ht="15.75">
      <c r="A1085" s="25"/>
      <c r="D1085" s="73"/>
      <c r="E1085" s="73"/>
      <c r="M1085" s="24"/>
      <c r="Q1085" s="40"/>
    </row>
    <row r="1086" spans="1:17" s="23" customFormat="1" ht="15.75">
      <c r="A1086" s="25"/>
      <c r="D1086" s="73"/>
      <c r="E1086" s="73"/>
      <c r="M1086" s="24"/>
      <c r="Q1086" s="40"/>
    </row>
    <row r="1087" spans="1:17" s="23" customFormat="1" ht="15.75">
      <c r="A1087" s="25"/>
      <c r="D1087" s="73"/>
      <c r="E1087" s="73"/>
      <c r="M1087" s="24"/>
      <c r="Q1087" s="40"/>
    </row>
    <row r="1088" spans="1:17" s="23" customFormat="1" ht="15.75">
      <c r="A1088" s="25"/>
      <c r="D1088" s="73"/>
      <c r="E1088" s="73"/>
      <c r="M1088" s="24"/>
      <c r="Q1088" s="40"/>
    </row>
    <row r="1089" spans="1:17" s="23" customFormat="1" ht="15.75">
      <c r="A1089" s="25"/>
      <c r="D1089" s="73"/>
      <c r="E1089" s="73"/>
      <c r="M1089" s="24"/>
      <c r="Q1089" s="40"/>
    </row>
    <row r="1090" spans="1:17" s="23" customFormat="1" ht="15.75">
      <c r="A1090" s="25"/>
      <c r="D1090" s="73"/>
      <c r="E1090" s="73"/>
      <c r="M1090" s="24"/>
      <c r="Q1090" s="40"/>
    </row>
    <row r="1091" spans="1:17" s="23" customFormat="1" ht="15.75">
      <c r="A1091" s="25"/>
      <c r="D1091" s="73"/>
      <c r="E1091" s="73"/>
      <c r="M1091" s="24"/>
      <c r="Q1091" s="40"/>
    </row>
    <row r="1092" spans="1:17" s="23" customFormat="1" ht="15.75">
      <c r="A1092" s="25"/>
      <c r="D1092" s="73"/>
      <c r="E1092" s="73"/>
      <c r="M1092" s="24"/>
      <c r="Q1092" s="40"/>
    </row>
    <row r="1093" spans="1:17" s="23" customFormat="1" ht="15.75">
      <c r="A1093" s="25"/>
      <c r="D1093" s="73"/>
      <c r="E1093" s="73"/>
      <c r="M1093" s="24"/>
      <c r="Q1093" s="40"/>
    </row>
    <row r="1094" spans="1:17" s="23" customFormat="1" ht="15.75">
      <c r="A1094" s="25"/>
      <c r="D1094" s="73"/>
      <c r="E1094" s="73"/>
      <c r="M1094" s="24"/>
      <c r="Q1094" s="40"/>
    </row>
    <row r="1095" spans="1:17" s="23" customFormat="1" ht="15.75">
      <c r="A1095" s="25"/>
      <c r="D1095" s="73"/>
      <c r="E1095" s="73"/>
      <c r="M1095" s="24"/>
      <c r="Q1095" s="40"/>
    </row>
    <row r="1096" spans="1:17" s="23" customFormat="1" ht="15.75">
      <c r="A1096" s="25"/>
      <c r="D1096" s="73"/>
      <c r="E1096" s="73"/>
      <c r="M1096" s="24"/>
      <c r="Q1096" s="40"/>
    </row>
    <row r="1097" spans="1:17" s="23" customFormat="1" ht="15.75">
      <c r="A1097" s="25"/>
      <c r="D1097" s="73"/>
      <c r="E1097" s="73"/>
      <c r="M1097" s="24"/>
      <c r="Q1097" s="40"/>
    </row>
    <row r="1098" spans="1:17" s="23" customFormat="1" ht="15.75">
      <c r="A1098" s="25"/>
      <c r="D1098" s="73"/>
      <c r="E1098" s="73"/>
      <c r="M1098" s="24"/>
      <c r="Q1098" s="40"/>
    </row>
    <row r="1099" spans="1:17" s="23" customFormat="1" ht="15.75">
      <c r="A1099" s="25"/>
      <c r="D1099" s="73"/>
      <c r="E1099" s="73"/>
      <c r="M1099" s="24"/>
      <c r="Q1099" s="40"/>
    </row>
    <row r="1100" spans="1:17" s="23" customFormat="1" ht="15.75">
      <c r="A1100" s="25"/>
      <c r="D1100" s="73"/>
      <c r="E1100" s="73"/>
      <c r="M1100" s="24"/>
      <c r="Q1100" s="40"/>
    </row>
    <row r="1101" spans="1:17" s="23" customFormat="1" ht="15.75">
      <c r="A1101" s="25"/>
      <c r="D1101" s="73"/>
      <c r="E1101" s="73"/>
      <c r="M1101" s="24"/>
      <c r="Q1101" s="40"/>
    </row>
    <row r="1102" spans="1:17" s="23" customFormat="1" ht="15.75">
      <c r="A1102" s="25"/>
      <c r="D1102" s="73"/>
      <c r="E1102" s="73"/>
      <c r="M1102" s="24"/>
      <c r="Q1102" s="40"/>
    </row>
    <row r="1103" spans="1:17" s="23" customFormat="1" ht="15.75">
      <c r="A1103" s="25"/>
      <c r="D1103" s="73"/>
      <c r="E1103" s="73"/>
      <c r="M1103" s="24"/>
      <c r="Q1103" s="40"/>
    </row>
    <row r="1104" spans="1:17" s="23" customFormat="1" ht="15.75">
      <c r="A1104" s="25"/>
      <c r="D1104" s="73"/>
      <c r="E1104" s="73"/>
      <c r="M1104" s="24"/>
      <c r="Q1104" s="40"/>
    </row>
    <row r="1105" spans="1:17" s="23" customFormat="1" ht="15.75">
      <c r="A1105" s="25"/>
      <c r="D1105" s="73"/>
      <c r="E1105" s="73"/>
      <c r="M1105" s="24"/>
      <c r="Q1105" s="40"/>
    </row>
    <row r="1106" spans="1:17" s="23" customFormat="1" ht="15.75">
      <c r="A1106" s="25"/>
      <c r="D1106" s="73"/>
      <c r="E1106" s="73"/>
      <c r="M1106" s="24"/>
      <c r="Q1106" s="40"/>
    </row>
    <row r="1107" spans="1:17" s="23" customFormat="1" ht="15.75">
      <c r="A1107" s="25"/>
      <c r="D1107" s="73"/>
      <c r="E1107" s="73"/>
      <c r="M1107" s="24"/>
      <c r="Q1107" s="40"/>
    </row>
    <row r="1108" spans="1:17" s="23" customFormat="1" ht="15.75">
      <c r="A1108" s="25"/>
      <c r="D1108" s="73"/>
      <c r="E1108" s="73"/>
      <c r="M1108" s="24"/>
      <c r="Q1108" s="40"/>
    </row>
    <row r="1109" spans="1:17" s="23" customFormat="1" ht="15.75">
      <c r="A1109" s="25"/>
      <c r="D1109" s="73"/>
      <c r="E1109" s="73"/>
      <c r="M1109" s="24"/>
      <c r="Q1109" s="40"/>
    </row>
    <row r="1110" spans="1:17" s="23" customFormat="1" ht="15.75">
      <c r="A1110" s="25"/>
      <c r="D1110" s="73"/>
      <c r="E1110" s="73"/>
      <c r="M1110" s="24"/>
      <c r="Q1110" s="40"/>
    </row>
    <row r="1111" spans="1:17" s="23" customFormat="1" ht="15.75">
      <c r="A1111" s="25"/>
      <c r="D1111" s="73"/>
      <c r="E1111" s="73"/>
      <c r="M1111" s="24"/>
      <c r="Q1111" s="40"/>
    </row>
    <row r="1112" spans="1:17" s="23" customFormat="1" ht="15.75">
      <c r="A1112" s="25"/>
      <c r="D1112" s="73"/>
      <c r="E1112" s="73"/>
      <c r="M1112" s="24"/>
      <c r="Q1112" s="40"/>
    </row>
    <row r="1113" spans="1:17" s="23" customFormat="1" ht="15.75">
      <c r="A1113" s="25"/>
      <c r="D1113" s="73"/>
      <c r="E1113" s="73"/>
      <c r="M1113" s="24"/>
      <c r="Q1113" s="40"/>
    </row>
    <row r="1114" spans="1:17" s="23" customFormat="1" ht="15.75">
      <c r="A1114" s="25"/>
      <c r="D1114" s="73"/>
      <c r="E1114" s="73"/>
      <c r="M1114" s="24"/>
      <c r="Q1114" s="40"/>
    </row>
    <row r="1115" spans="1:17" s="23" customFormat="1" ht="15.75">
      <c r="A1115" s="25"/>
      <c r="D1115" s="73"/>
      <c r="E1115" s="73"/>
      <c r="M1115" s="24"/>
      <c r="Q1115" s="40"/>
    </row>
    <row r="1116" spans="1:17" s="23" customFormat="1" ht="15.75">
      <c r="A1116" s="25"/>
      <c r="D1116" s="73"/>
      <c r="E1116" s="73"/>
      <c r="M1116" s="24"/>
      <c r="Q1116" s="40"/>
    </row>
    <row r="1117" spans="1:17" s="23" customFormat="1" ht="15.75">
      <c r="A1117" s="25"/>
      <c r="D1117" s="73"/>
      <c r="E1117" s="73"/>
      <c r="M1117" s="24"/>
      <c r="Q1117" s="40"/>
    </row>
    <row r="1118" spans="1:17" s="23" customFormat="1" ht="15.75">
      <c r="A1118" s="25"/>
      <c r="D1118" s="73"/>
      <c r="E1118" s="73"/>
      <c r="M1118" s="24"/>
      <c r="Q1118" s="40"/>
    </row>
    <row r="1119" spans="1:17" s="23" customFormat="1" ht="15.75">
      <c r="A1119" s="25"/>
      <c r="D1119" s="73"/>
      <c r="E1119" s="73"/>
      <c r="M1119" s="24"/>
      <c r="Q1119" s="40"/>
    </row>
    <row r="1120" spans="1:17" s="23" customFormat="1" ht="15.75">
      <c r="A1120" s="25"/>
      <c r="D1120" s="73"/>
      <c r="E1120" s="73"/>
      <c r="M1120" s="24"/>
      <c r="Q1120" s="40"/>
    </row>
    <row r="1121" spans="1:17" s="23" customFormat="1" ht="15.75">
      <c r="A1121" s="25"/>
      <c r="D1121" s="73"/>
      <c r="E1121" s="73"/>
      <c r="M1121" s="24"/>
      <c r="Q1121" s="40"/>
    </row>
    <row r="1122" spans="1:17" s="23" customFormat="1" ht="15.75">
      <c r="A1122" s="25"/>
      <c r="D1122" s="73"/>
      <c r="E1122" s="73"/>
      <c r="M1122" s="24"/>
      <c r="Q1122" s="40"/>
    </row>
    <row r="1123" spans="1:17" s="23" customFormat="1" ht="15.75">
      <c r="A1123" s="25"/>
      <c r="D1123" s="73"/>
      <c r="E1123" s="73"/>
      <c r="M1123" s="24"/>
      <c r="Q1123" s="40"/>
    </row>
    <row r="1124" spans="1:17" s="23" customFormat="1" ht="15.75">
      <c r="A1124" s="25"/>
      <c r="D1124" s="73"/>
      <c r="E1124" s="73"/>
      <c r="M1124" s="24"/>
      <c r="Q1124" s="40"/>
    </row>
    <row r="1125" spans="1:17" s="23" customFormat="1" ht="15.75">
      <c r="A1125" s="25"/>
      <c r="D1125" s="73"/>
      <c r="E1125" s="73"/>
      <c r="M1125" s="24"/>
      <c r="Q1125" s="40"/>
    </row>
    <row r="1126" spans="1:17" s="23" customFormat="1" ht="15.75">
      <c r="A1126" s="25"/>
      <c r="D1126" s="73"/>
      <c r="E1126" s="73"/>
      <c r="M1126" s="24"/>
      <c r="Q1126" s="40"/>
    </row>
    <row r="1127" spans="1:17" s="23" customFormat="1" ht="15.75">
      <c r="A1127" s="25"/>
      <c r="D1127" s="73"/>
      <c r="E1127" s="73"/>
      <c r="M1127" s="24"/>
      <c r="Q1127" s="40"/>
    </row>
    <row r="1128" spans="1:17" s="23" customFormat="1" ht="15.75">
      <c r="A1128" s="25"/>
      <c r="D1128" s="73"/>
      <c r="E1128" s="73"/>
      <c r="M1128" s="24"/>
      <c r="Q1128" s="40"/>
    </row>
    <row r="1129" spans="1:17" s="23" customFormat="1" ht="15.75">
      <c r="A1129" s="25"/>
      <c r="D1129" s="73"/>
      <c r="E1129" s="73"/>
      <c r="M1129" s="24"/>
      <c r="Q1129" s="40"/>
    </row>
    <row r="1130" spans="1:17" s="23" customFormat="1" ht="15.75">
      <c r="A1130" s="25"/>
      <c r="D1130" s="73"/>
      <c r="E1130" s="73"/>
      <c r="M1130" s="24"/>
      <c r="Q1130" s="40"/>
    </row>
    <row r="1131" spans="1:17" s="23" customFormat="1" ht="15.75">
      <c r="A1131" s="25"/>
      <c r="D1131" s="73"/>
      <c r="E1131" s="73"/>
      <c r="M1131" s="24"/>
      <c r="Q1131" s="40"/>
    </row>
    <row r="1132" spans="1:17" s="23" customFormat="1" ht="15.75">
      <c r="A1132" s="25"/>
      <c r="D1132" s="73"/>
      <c r="E1132" s="73"/>
      <c r="M1132" s="24"/>
      <c r="Q1132" s="40"/>
    </row>
    <row r="1133" spans="1:17" s="23" customFormat="1" ht="15.75">
      <c r="A1133" s="25"/>
      <c r="D1133" s="73"/>
      <c r="E1133" s="73"/>
      <c r="M1133" s="24"/>
      <c r="Q1133" s="40"/>
    </row>
    <row r="1134" spans="1:17" s="23" customFormat="1" ht="15.75">
      <c r="A1134" s="25"/>
      <c r="D1134" s="73"/>
      <c r="E1134" s="73"/>
      <c r="M1134" s="24"/>
      <c r="Q1134" s="40"/>
    </row>
    <row r="1135" spans="1:17" s="23" customFormat="1" ht="15.75">
      <c r="A1135" s="25"/>
      <c r="D1135" s="73"/>
      <c r="E1135" s="73"/>
      <c r="M1135" s="24"/>
      <c r="Q1135" s="40"/>
    </row>
    <row r="1136" spans="1:17" s="23" customFormat="1" ht="15.75">
      <c r="A1136" s="25"/>
      <c r="D1136" s="73"/>
      <c r="E1136" s="73"/>
      <c r="M1136" s="24"/>
      <c r="Q1136" s="40"/>
    </row>
    <row r="1137" spans="1:17" s="23" customFormat="1" ht="15.75">
      <c r="A1137" s="25"/>
      <c r="D1137" s="73"/>
      <c r="E1137" s="73"/>
      <c r="M1137" s="24"/>
      <c r="Q1137" s="40"/>
    </row>
    <row r="1138" spans="1:17" s="23" customFormat="1" ht="15.75">
      <c r="A1138" s="25"/>
      <c r="D1138" s="73"/>
      <c r="E1138" s="73"/>
      <c r="M1138" s="24"/>
      <c r="Q1138" s="40"/>
    </row>
    <row r="1139" spans="1:17" s="23" customFormat="1" ht="15.75">
      <c r="A1139" s="25"/>
      <c r="D1139" s="73"/>
      <c r="E1139" s="73"/>
      <c r="M1139" s="24"/>
      <c r="Q1139" s="40"/>
    </row>
    <row r="1140" spans="1:17" s="23" customFormat="1" ht="15.75">
      <c r="A1140" s="25"/>
      <c r="D1140" s="73"/>
      <c r="E1140" s="73"/>
      <c r="M1140" s="24"/>
      <c r="Q1140" s="40"/>
    </row>
    <row r="1141" spans="1:17" s="23" customFormat="1" ht="15.75">
      <c r="A1141" s="25"/>
      <c r="D1141" s="73"/>
      <c r="E1141" s="73"/>
      <c r="M1141" s="24"/>
      <c r="Q1141" s="40"/>
    </row>
    <row r="1142" spans="1:17" s="23" customFormat="1" ht="15.75">
      <c r="A1142" s="25"/>
      <c r="D1142" s="73"/>
      <c r="E1142" s="73"/>
      <c r="M1142" s="24"/>
      <c r="Q1142" s="40"/>
    </row>
    <row r="1143" spans="1:17" s="23" customFormat="1" ht="15.75">
      <c r="A1143" s="25"/>
      <c r="D1143" s="73"/>
      <c r="E1143" s="73"/>
      <c r="M1143" s="24"/>
      <c r="Q1143" s="40"/>
    </row>
    <row r="1144" spans="1:17" s="23" customFormat="1" ht="15.75">
      <c r="A1144" s="25"/>
      <c r="D1144" s="73"/>
      <c r="E1144" s="73"/>
      <c r="M1144" s="24"/>
      <c r="Q1144" s="40"/>
    </row>
    <row r="1145" spans="1:17" s="23" customFormat="1" ht="15.75">
      <c r="A1145" s="25"/>
      <c r="D1145" s="73"/>
      <c r="E1145" s="73"/>
      <c r="M1145" s="24"/>
      <c r="Q1145" s="40"/>
    </row>
    <row r="1146" spans="1:17" s="23" customFormat="1" ht="15.75">
      <c r="A1146" s="25"/>
      <c r="D1146" s="73"/>
      <c r="E1146" s="73"/>
      <c r="M1146" s="24"/>
      <c r="Q1146" s="40"/>
    </row>
    <row r="1147" spans="1:17" s="23" customFormat="1" ht="15.75">
      <c r="A1147" s="25"/>
      <c r="D1147" s="73"/>
      <c r="E1147" s="73"/>
      <c r="M1147" s="24"/>
      <c r="Q1147" s="40"/>
    </row>
    <row r="1148" spans="1:17" s="23" customFormat="1" ht="15.75">
      <c r="A1148" s="25"/>
      <c r="D1148" s="73"/>
      <c r="E1148" s="73"/>
      <c r="M1148" s="24"/>
      <c r="Q1148" s="40"/>
    </row>
    <row r="1149" spans="1:17" s="23" customFormat="1" ht="15.75">
      <c r="A1149" s="25"/>
      <c r="D1149" s="73"/>
      <c r="E1149" s="73"/>
      <c r="M1149" s="24"/>
      <c r="Q1149" s="40"/>
    </row>
    <row r="1150" spans="1:17" s="23" customFormat="1" ht="15.75">
      <c r="A1150" s="25"/>
      <c r="D1150" s="73"/>
      <c r="E1150" s="73"/>
      <c r="M1150" s="24"/>
      <c r="Q1150" s="40"/>
    </row>
    <row r="1151" spans="1:17" s="23" customFormat="1" ht="15.75">
      <c r="A1151" s="25"/>
      <c r="D1151" s="73"/>
      <c r="E1151" s="73"/>
      <c r="M1151" s="24"/>
      <c r="Q1151" s="40"/>
    </row>
    <row r="1152" spans="1:17" s="23" customFormat="1" ht="15.75">
      <c r="A1152" s="25"/>
      <c r="D1152" s="73"/>
      <c r="E1152" s="73"/>
      <c r="M1152" s="24"/>
      <c r="Q1152" s="40"/>
    </row>
    <row r="1153" spans="1:17" s="23" customFormat="1" ht="15.75">
      <c r="A1153" s="25"/>
      <c r="D1153" s="73"/>
      <c r="E1153" s="73"/>
      <c r="M1153" s="24"/>
      <c r="Q1153" s="40"/>
    </row>
    <row r="1154" spans="1:17" s="23" customFormat="1" ht="15.75">
      <c r="A1154" s="25"/>
      <c r="D1154" s="73"/>
      <c r="E1154" s="73"/>
      <c r="M1154" s="24"/>
      <c r="Q1154" s="40"/>
    </row>
    <row r="1155" spans="1:17" s="23" customFormat="1" ht="15.75">
      <c r="A1155" s="25"/>
      <c r="D1155" s="73"/>
      <c r="E1155" s="73"/>
      <c r="M1155" s="24"/>
      <c r="Q1155" s="40"/>
    </row>
    <row r="1156" spans="1:17" s="23" customFormat="1" ht="15.75">
      <c r="A1156" s="25"/>
      <c r="D1156" s="73"/>
      <c r="E1156" s="73"/>
      <c r="M1156" s="24"/>
      <c r="Q1156" s="40"/>
    </row>
    <row r="1157" spans="1:17" s="23" customFormat="1" ht="15.75">
      <c r="A1157" s="25"/>
      <c r="D1157" s="73"/>
      <c r="E1157" s="73"/>
      <c r="M1157" s="24"/>
      <c r="Q1157" s="40"/>
    </row>
    <row r="1158" spans="1:17" s="23" customFormat="1" ht="15.75">
      <c r="A1158" s="25"/>
      <c r="D1158" s="73"/>
      <c r="E1158" s="73"/>
      <c r="M1158" s="24"/>
      <c r="Q1158" s="40"/>
    </row>
    <row r="1159" spans="1:17" s="23" customFormat="1" ht="15.75">
      <c r="A1159" s="25"/>
      <c r="D1159" s="73"/>
      <c r="E1159" s="73"/>
      <c r="M1159" s="24"/>
      <c r="Q1159" s="40"/>
    </row>
    <row r="1160" spans="1:17" s="23" customFormat="1" ht="15.75">
      <c r="A1160" s="25"/>
      <c r="D1160" s="73"/>
      <c r="E1160" s="73"/>
      <c r="M1160" s="24"/>
      <c r="Q1160" s="40"/>
    </row>
    <row r="1161" spans="1:17" s="23" customFormat="1" ht="15.75">
      <c r="A1161" s="25"/>
      <c r="D1161" s="73"/>
      <c r="E1161" s="73"/>
      <c r="M1161" s="24"/>
      <c r="Q1161" s="40"/>
    </row>
    <row r="1162" spans="1:17" s="23" customFormat="1" ht="15.75">
      <c r="A1162" s="25"/>
      <c r="D1162" s="73"/>
      <c r="E1162" s="73"/>
      <c r="M1162" s="24"/>
      <c r="Q1162" s="40"/>
    </row>
    <row r="1163" spans="1:17" s="23" customFormat="1" ht="15.75">
      <c r="A1163" s="25"/>
      <c r="D1163" s="73"/>
      <c r="E1163" s="73"/>
      <c r="M1163" s="24"/>
      <c r="Q1163" s="40"/>
    </row>
    <row r="1164" spans="1:17" s="23" customFormat="1" ht="15.75">
      <c r="A1164" s="25"/>
      <c r="D1164" s="73"/>
      <c r="E1164" s="73"/>
      <c r="M1164" s="24"/>
      <c r="Q1164" s="40"/>
    </row>
    <row r="1165" spans="1:17" s="23" customFormat="1" ht="15.75">
      <c r="A1165" s="25"/>
      <c r="D1165" s="73"/>
      <c r="E1165" s="73"/>
      <c r="M1165" s="24"/>
      <c r="Q1165" s="40"/>
    </row>
    <row r="1166" spans="1:17" s="23" customFormat="1" ht="15.75">
      <c r="A1166" s="25"/>
      <c r="D1166" s="73"/>
      <c r="E1166" s="73"/>
      <c r="M1166" s="24"/>
      <c r="Q1166" s="40"/>
    </row>
    <row r="1167" spans="1:17" s="23" customFormat="1" ht="15.75">
      <c r="A1167" s="25"/>
      <c r="D1167" s="73"/>
      <c r="E1167" s="73"/>
      <c r="M1167" s="24"/>
      <c r="Q1167" s="40"/>
    </row>
    <row r="1168" spans="1:17" s="23" customFormat="1" ht="15.75">
      <c r="A1168" s="25"/>
      <c r="D1168" s="73"/>
      <c r="E1168" s="73"/>
      <c r="M1168" s="24"/>
      <c r="Q1168" s="40"/>
    </row>
    <row r="1169" spans="1:17" s="23" customFormat="1" ht="15.75">
      <c r="A1169" s="25"/>
      <c r="D1169" s="73"/>
      <c r="E1169" s="73"/>
      <c r="M1169" s="24"/>
      <c r="Q1169" s="40"/>
    </row>
    <row r="1170" spans="1:17" s="23" customFormat="1" ht="15.75">
      <c r="A1170" s="25"/>
      <c r="D1170" s="73"/>
      <c r="E1170" s="73"/>
      <c r="M1170" s="24"/>
      <c r="Q1170" s="40"/>
    </row>
    <row r="1171" spans="1:17" s="23" customFormat="1" ht="15.75">
      <c r="A1171" s="25"/>
      <c r="D1171" s="73"/>
      <c r="E1171" s="73"/>
      <c r="M1171" s="24"/>
      <c r="Q1171" s="40"/>
    </row>
    <row r="1172" spans="1:17" s="23" customFormat="1" ht="15.75">
      <c r="A1172" s="25"/>
      <c r="D1172" s="73"/>
      <c r="E1172" s="73"/>
      <c r="M1172" s="24"/>
      <c r="Q1172" s="40"/>
    </row>
    <row r="1173" spans="1:17" s="23" customFormat="1" ht="15.75">
      <c r="A1173" s="25"/>
      <c r="D1173" s="73"/>
      <c r="E1173" s="73"/>
      <c r="M1173" s="24"/>
      <c r="Q1173" s="40"/>
    </row>
    <row r="1174" spans="1:17" s="23" customFormat="1" ht="15.75">
      <c r="A1174" s="25"/>
      <c r="D1174" s="73"/>
      <c r="E1174" s="73"/>
      <c r="M1174" s="24"/>
      <c r="Q1174" s="40"/>
    </row>
    <row r="1175" spans="1:17" s="23" customFormat="1" ht="15.75">
      <c r="A1175" s="25"/>
      <c r="D1175" s="73"/>
      <c r="E1175" s="73"/>
      <c r="M1175" s="24"/>
      <c r="Q1175" s="40"/>
    </row>
    <row r="1176" spans="1:17" s="23" customFormat="1" ht="15.75">
      <c r="A1176" s="25"/>
      <c r="D1176" s="73"/>
      <c r="E1176" s="73"/>
      <c r="M1176" s="24"/>
      <c r="Q1176" s="40"/>
    </row>
    <row r="1177" spans="1:17" s="23" customFormat="1" ht="15.75">
      <c r="A1177" s="25"/>
      <c r="D1177" s="73"/>
      <c r="E1177" s="73"/>
      <c r="M1177" s="24"/>
      <c r="Q1177" s="40"/>
    </row>
    <row r="1178" spans="1:17" s="23" customFormat="1" ht="15.75">
      <c r="A1178" s="25"/>
      <c r="D1178" s="73"/>
      <c r="E1178" s="73"/>
      <c r="M1178" s="24"/>
      <c r="Q1178" s="40"/>
    </row>
    <row r="1179" spans="1:17" s="23" customFormat="1" ht="15.75">
      <c r="A1179" s="25"/>
      <c r="D1179" s="73"/>
      <c r="E1179" s="73"/>
      <c r="M1179" s="24"/>
      <c r="Q1179" s="40"/>
    </row>
    <row r="1180" spans="1:17" s="23" customFormat="1" ht="15.75">
      <c r="A1180" s="25"/>
      <c r="D1180" s="73"/>
      <c r="E1180" s="73"/>
      <c r="M1180" s="24"/>
      <c r="Q1180" s="40"/>
    </row>
    <row r="1181" spans="1:17" s="23" customFormat="1" ht="15.75">
      <c r="A1181" s="25"/>
      <c r="D1181" s="73"/>
      <c r="E1181" s="73"/>
      <c r="M1181" s="24"/>
      <c r="Q1181" s="40"/>
    </row>
    <row r="1182" spans="1:17" s="23" customFormat="1" ht="15.75">
      <c r="A1182" s="25"/>
      <c r="D1182" s="73"/>
      <c r="E1182" s="73"/>
      <c r="M1182" s="24"/>
      <c r="Q1182" s="40"/>
    </row>
    <row r="1183" spans="1:17" s="23" customFormat="1" ht="15.75">
      <c r="A1183" s="25"/>
      <c r="D1183" s="73"/>
      <c r="E1183" s="73"/>
      <c r="M1183" s="24"/>
      <c r="Q1183" s="40"/>
    </row>
    <row r="1184" spans="1:17" s="23" customFormat="1" ht="15.75">
      <c r="A1184" s="25"/>
      <c r="D1184" s="73"/>
      <c r="E1184" s="73"/>
      <c r="M1184" s="24"/>
      <c r="Q1184" s="40"/>
    </row>
    <row r="1185" spans="1:17" s="23" customFormat="1" ht="15.75">
      <c r="A1185" s="25"/>
      <c r="D1185" s="73"/>
      <c r="E1185" s="73"/>
      <c r="M1185" s="24"/>
      <c r="Q1185" s="40"/>
    </row>
    <row r="1186" spans="1:17" s="23" customFormat="1" ht="15.75">
      <c r="A1186" s="25"/>
      <c r="D1186" s="73"/>
      <c r="E1186" s="73"/>
      <c r="M1186" s="24"/>
      <c r="Q1186" s="40"/>
    </row>
    <row r="1187" spans="1:17" s="23" customFormat="1" ht="15.75">
      <c r="A1187" s="25"/>
      <c r="D1187" s="73"/>
      <c r="E1187" s="73"/>
      <c r="M1187" s="24"/>
      <c r="Q1187" s="40"/>
    </row>
    <row r="1188" spans="1:17" s="23" customFormat="1" ht="15.75">
      <c r="A1188" s="25"/>
      <c r="D1188" s="73"/>
      <c r="E1188" s="73"/>
      <c r="M1188" s="24"/>
      <c r="Q1188" s="40"/>
    </row>
    <row r="1189" spans="1:17" s="23" customFormat="1" ht="15.75">
      <c r="A1189" s="25"/>
      <c r="D1189" s="73"/>
      <c r="E1189" s="73"/>
      <c r="M1189" s="24"/>
      <c r="Q1189" s="40"/>
    </row>
    <row r="1190" spans="1:17" s="23" customFormat="1" ht="15.75">
      <c r="A1190" s="25"/>
      <c r="D1190" s="73"/>
      <c r="E1190" s="73"/>
      <c r="M1190" s="24"/>
      <c r="Q1190" s="40"/>
    </row>
    <row r="1191" spans="1:17" s="23" customFormat="1" ht="15.75">
      <c r="A1191" s="25"/>
      <c r="D1191" s="73"/>
      <c r="E1191" s="73"/>
      <c r="M1191" s="24"/>
      <c r="Q1191" s="40"/>
    </row>
    <row r="1192" spans="1:17" s="23" customFormat="1" ht="15.75">
      <c r="A1192" s="25"/>
      <c r="D1192" s="73"/>
      <c r="E1192" s="73"/>
      <c r="M1192" s="24"/>
      <c r="Q1192" s="40"/>
    </row>
    <row r="1193" spans="1:17" s="23" customFormat="1" ht="15.75">
      <c r="A1193" s="25"/>
      <c r="D1193" s="73"/>
      <c r="E1193" s="73"/>
      <c r="M1193" s="24"/>
      <c r="Q1193" s="40"/>
    </row>
    <row r="1194" spans="1:17" s="23" customFormat="1" ht="15.75">
      <c r="A1194" s="25"/>
      <c r="D1194" s="73"/>
      <c r="E1194" s="73"/>
      <c r="M1194" s="24"/>
      <c r="Q1194" s="40"/>
    </row>
    <row r="1195" spans="1:17" s="23" customFormat="1" ht="15.75">
      <c r="A1195" s="25"/>
      <c r="D1195" s="73"/>
      <c r="E1195" s="73"/>
      <c r="M1195" s="24"/>
      <c r="Q1195" s="40"/>
    </row>
    <row r="1196" spans="1:17" s="23" customFormat="1" ht="15.75">
      <c r="A1196" s="25"/>
      <c r="D1196" s="73"/>
      <c r="E1196" s="73"/>
      <c r="M1196" s="24"/>
      <c r="Q1196" s="40"/>
    </row>
    <row r="1197" spans="1:17" s="23" customFormat="1" ht="15.75">
      <c r="A1197" s="25"/>
      <c r="D1197" s="73"/>
      <c r="E1197" s="73"/>
      <c r="M1197" s="24"/>
      <c r="Q1197" s="40"/>
    </row>
    <row r="1198" spans="1:17" s="23" customFormat="1" ht="15.75">
      <c r="A1198" s="25"/>
      <c r="D1198" s="73"/>
      <c r="E1198" s="73"/>
      <c r="M1198" s="24"/>
      <c r="Q1198" s="40"/>
    </row>
    <row r="1199" spans="1:17" s="23" customFormat="1" ht="15.75">
      <c r="A1199" s="25"/>
      <c r="D1199" s="73"/>
      <c r="E1199" s="73"/>
      <c r="M1199" s="24"/>
      <c r="Q1199" s="40"/>
    </row>
    <row r="1200" spans="1:17" s="23" customFormat="1" ht="15.75">
      <c r="A1200" s="25"/>
      <c r="D1200" s="73"/>
      <c r="E1200" s="73"/>
      <c r="M1200" s="24"/>
      <c r="Q1200" s="40"/>
    </row>
    <row r="1201" spans="1:17" s="23" customFormat="1" ht="15.75">
      <c r="A1201" s="25"/>
      <c r="D1201" s="73"/>
      <c r="E1201" s="73"/>
      <c r="M1201" s="24"/>
      <c r="Q1201" s="40"/>
    </row>
    <row r="1202" spans="1:17" s="23" customFormat="1" ht="15.75">
      <c r="A1202" s="25"/>
      <c r="D1202" s="73"/>
      <c r="E1202" s="73"/>
      <c r="M1202" s="24"/>
      <c r="Q1202" s="40"/>
    </row>
    <row r="1203" spans="1:17" s="23" customFormat="1" ht="15.75">
      <c r="A1203" s="25"/>
      <c r="D1203" s="73"/>
      <c r="E1203" s="73"/>
      <c r="M1203" s="24"/>
      <c r="Q1203" s="40"/>
    </row>
    <row r="1204" spans="1:17" s="23" customFormat="1" ht="15.75">
      <c r="A1204" s="25"/>
      <c r="D1204" s="73"/>
      <c r="E1204" s="73"/>
      <c r="M1204" s="24"/>
      <c r="Q1204" s="40"/>
    </row>
    <row r="1205" spans="1:17" s="23" customFormat="1" ht="15.75">
      <c r="A1205" s="25"/>
      <c r="D1205" s="73"/>
      <c r="E1205" s="73"/>
      <c r="M1205" s="24"/>
      <c r="Q1205" s="40"/>
    </row>
    <row r="1206" spans="1:17" s="23" customFormat="1" ht="15.75">
      <c r="A1206" s="25"/>
      <c r="D1206" s="73"/>
      <c r="E1206" s="73"/>
      <c r="M1206" s="24"/>
      <c r="Q1206" s="40"/>
    </row>
    <row r="1207" spans="1:17" s="23" customFormat="1" ht="15.75">
      <c r="A1207" s="25"/>
      <c r="D1207" s="73"/>
      <c r="E1207" s="73"/>
      <c r="M1207" s="24"/>
      <c r="Q1207" s="40"/>
    </row>
    <row r="1208" spans="1:17" s="23" customFormat="1" ht="15.75">
      <c r="A1208" s="25"/>
      <c r="D1208" s="73"/>
      <c r="E1208" s="73"/>
      <c r="M1208" s="24"/>
      <c r="Q1208" s="40"/>
    </row>
    <row r="1209" spans="1:17" s="23" customFormat="1" ht="15.75">
      <c r="A1209" s="25"/>
      <c r="D1209" s="73"/>
      <c r="E1209" s="73"/>
      <c r="M1209" s="24"/>
      <c r="Q1209" s="40"/>
    </row>
    <row r="1210" spans="1:17" s="23" customFormat="1" ht="15.75">
      <c r="A1210" s="25"/>
      <c r="D1210" s="73"/>
      <c r="E1210" s="73"/>
      <c r="M1210" s="24"/>
      <c r="Q1210" s="40"/>
    </row>
    <row r="1211" spans="1:17" s="23" customFormat="1" ht="15.75">
      <c r="A1211" s="25"/>
      <c r="D1211" s="73"/>
      <c r="E1211" s="73"/>
      <c r="M1211" s="24"/>
      <c r="Q1211" s="40"/>
    </row>
    <row r="1212" spans="1:17" s="23" customFormat="1" ht="15.75">
      <c r="A1212" s="25"/>
      <c r="D1212" s="73"/>
      <c r="E1212" s="73"/>
      <c r="M1212" s="24"/>
      <c r="Q1212" s="40"/>
    </row>
    <row r="1213" spans="1:17" s="23" customFormat="1" ht="15.75">
      <c r="A1213" s="25"/>
      <c r="D1213" s="73"/>
      <c r="E1213" s="73"/>
      <c r="M1213" s="24"/>
      <c r="Q1213" s="40"/>
    </row>
    <row r="1214" spans="1:17" s="23" customFormat="1" ht="15.75">
      <c r="A1214" s="25"/>
      <c r="D1214" s="73"/>
      <c r="E1214" s="73"/>
      <c r="M1214" s="24"/>
      <c r="Q1214" s="40"/>
    </row>
    <row r="1215" spans="1:17" s="23" customFormat="1" ht="15.75">
      <c r="A1215" s="25"/>
      <c r="D1215" s="73"/>
      <c r="E1215" s="73"/>
      <c r="M1215" s="24"/>
      <c r="Q1215" s="40"/>
    </row>
    <row r="1216" spans="1:17" s="23" customFormat="1" ht="15.75">
      <c r="A1216" s="25"/>
      <c r="D1216" s="73"/>
      <c r="E1216" s="73"/>
      <c r="M1216" s="24"/>
      <c r="Q1216" s="40"/>
    </row>
    <row r="1217" spans="1:17" s="23" customFormat="1" ht="15.75">
      <c r="A1217" s="25"/>
      <c r="D1217" s="73"/>
      <c r="E1217" s="73"/>
      <c r="M1217" s="24"/>
      <c r="Q1217" s="40"/>
    </row>
    <row r="1218" spans="1:17" s="23" customFormat="1" ht="15.75">
      <c r="A1218" s="25"/>
      <c r="D1218" s="73"/>
      <c r="E1218" s="73"/>
      <c r="M1218" s="24"/>
      <c r="Q1218" s="40"/>
    </row>
    <row r="1219" spans="1:17" s="23" customFormat="1" ht="15.75">
      <c r="A1219" s="25"/>
      <c r="D1219" s="73"/>
      <c r="E1219" s="73"/>
      <c r="M1219" s="24"/>
      <c r="Q1219" s="40"/>
    </row>
    <row r="1220" spans="1:17" s="23" customFormat="1" ht="15.75">
      <c r="A1220" s="25"/>
      <c r="D1220" s="73"/>
      <c r="E1220" s="73"/>
      <c r="M1220" s="24"/>
      <c r="Q1220" s="40"/>
    </row>
    <row r="1221" spans="1:17" s="23" customFormat="1" ht="15.75">
      <c r="A1221" s="25"/>
      <c r="D1221" s="73"/>
      <c r="E1221" s="73"/>
      <c r="M1221" s="24"/>
      <c r="Q1221" s="40"/>
    </row>
    <row r="1222" spans="1:17" s="23" customFormat="1" ht="15.75">
      <c r="A1222" s="25"/>
      <c r="D1222" s="73"/>
      <c r="E1222" s="73"/>
      <c r="M1222" s="24"/>
      <c r="Q1222" s="40"/>
    </row>
    <row r="1223" spans="1:17" s="23" customFormat="1" ht="15.75">
      <c r="A1223" s="25"/>
      <c r="D1223" s="73"/>
      <c r="E1223" s="73"/>
      <c r="M1223" s="24"/>
      <c r="Q1223" s="40"/>
    </row>
    <row r="1224" spans="1:17" s="23" customFormat="1" ht="15.75">
      <c r="A1224" s="25"/>
      <c r="D1224" s="73"/>
      <c r="E1224" s="73"/>
      <c r="M1224" s="24"/>
      <c r="Q1224" s="40"/>
    </row>
    <row r="1225" spans="1:17" s="23" customFormat="1" ht="15.75">
      <c r="A1225" s="25"/>
      <c r="D1225" s="73"/>
      <c r="E1225" s="73"/>
      <c r="M1225" s="24"/>
      <c r="Q1225" s="40"/>
    </row>
    <row r="1226" spans="1:17" s="23" customFormat="1" ht="15.75">
      <c r="A1226" s="25"/>
      <c r="D1226" s="73"/>
      <c r="E1226" s="73"/>
      <c r="M1226" s="24"/>
      <c r="Q1226" s="40"/>
    </row>
    <row r="1227" spans="1:17" s="23" customFormat="1" ht="15.75">
      <c r="A1227" s="25"/>
      <c r="D1227" s="73"/>
      <c r="E1227" s="73"/>
      <c r="M1227" s="24"/>
      <c r="Q1227" s="40"/>
    </row>
    <row r="1228" spans="1:17" s="23" customFormat="1" ht="15.75">
      <c r="A1228" s="25"/>
      <c r="D1228" s="73"/>
      <c r="E1228" s="73"/>
      <c r="M1228" s="24"/>
      <c r="Q1228" s="40"/>
    </row>
    <row r="1229" spans="1:17" s="23" customFormat="1" ht="15.75">
      <c r="A1229" s="25"/>
      <c r="D1229" s="73"/>
      <c r="E1229" s="73"/>
      <c r="M1229" s="24"/>
      <c r="Q1229" s="40"/>
    </row>
    <row r="1230" spans="1:17" s="23" customFormat="1" ht="15.75">
      <c r="A1230" s="25"/>
      <c r="D1230" s="73"/>
      <c r="E1230" s="73"/>
      <c r="M1230" s="24"/>
      <c r="Q1230" s="40"/>
    </row>
    <row r="1231" spans="1:17" s="23" customFormat="1" ht="15.75">
      <c r="A1231" s="25"/>
      <c r="D1231" s="73"/>
      <c r="E1231" s="73"/>
      <c r="M1231" s="24"/>
      <c r="Q1231" s="40"/>
    </row>
    <row r="1232" spans="1:17" s="23" customFormat="1" ht="15.75">
      <c r="A1232" s="25"/>
      <c r="D1232" s="73"/>
      <c r="E1232" s="73"/>
      <c r="M1232" s="24"/>
      <c r="Q1232" s="40"/>
    </row>
    <row r="1233" spans="1:17" s="23" customFormat="1" ht="15.75">
      <c r="A1233" s="25"/>
      <c r="D1233" s="73"/>
      <c r="E1233" s="73"/>
      <c r="M1233" s="24"/>
      <c r="Q1233" s="40"/>
    </row>
    <row r="1234" spans="1:17" s="23" customFormat="1" ht="15.75">
      <c r="A1234" s="25"/>
      <c r="D1234" s="73"/>
      <c r="E1234" s="73"/>
      <c r="M1234" s="24"/>
      <c r="Q1234" s="40"/>
    </row>
    <row r="1235" spans="1:17" s="23" customFormat="1" ht="15.75">
      <c r="A1235" s="25"/>
      <c r="D1235" s="73"/>
      <c r="E1235" s="73"/>
      <c r="M1235" s="24"/>
      <c r="Q1235" s="40"/>
    </row>
    <row r="1236" spans="1:17" s="23" customFormat="1" ht="15.75">
      <c r="A1236" s="25"/>
      <c r="D1236" s="73"/>
      <c r="E1236" s="73"/>
      <c r="M1236" s="24"/>
      <c r="Q1236" s="40"/>
    </row>
    <row r="1237" spans="1:17" s="23" customFormat="1" ht="15.75">
      <c r="A1237" s="25"/>
      <c r="D1237" s="73"/>
      <c r="E1237" s="73"/>
      <c r="M1237" s="24"/>
      <c r="Q1237" s="40"/>
    </row>
    <row r="1238" spans="1:17" s="23" customFormat="1" ht="15.75">
      <c r="A1238" s="25"/>
      <c r="D1238" s="73"/>
      <c r="E1238" s="73"/>
      <c r="M1238" s="24"/>
      <c r="Q1238" s="40"/>
    </row>
    <row r="1239" spans="1:17" s="23" customFormat="1" ht="15.75">
      <c r="A1239" s="25"/>
      <c r="D1239" s="73"/>
      <c r="E1239" s="73"/>
      <c r="M1239" s="24"/>
      <c r="Q1239" s="40"/>
    </row>
    <row r="1240" spans="1:17" s="23" customFormat="1" ht="15.75">
      <c r="A1240" s="25"/>
      <c r="D1240" s="73"/>
      <c r="E1240" s="73"/>
      <c r="M1240" s="24"/>
      <c r="Q1240" s="40"/>
    </row>
    <row r="1241" spans="1:17" s="23" customFormat="1" ht="15.75">
      <c r="A1241" s="25"/>
      <c r="D1241" s="73"/>
      <c r="E1241" s="73"/>
      <c r="M1241" s="24"/>
      <c r="Q1241" s="40"/>
    </row>
    <row r="1242" spans="1:17" s="23" customFormat="1" ht="15.75">
      <c r="A1242" s="25"/>
      <c r="D1242" s="73"/>
      <c r="E1242" s="73"/>
      <c r="M1242" s="24"/>
      <c r="Q1242" s="40"/>
    </row>
    <row r="1243" spans="1:17" s="23" customFormat="1" ht="15.75">
      <c r="A1243" s="25"/>
      <c r="D1243" s="73"/>
      <c r="E1243" s="73"/>
      <c r="M1243" s="24"/>
      <c r="Q1243" s="40"/>
    </row>
    <row r="1244" spans="1:17" s="23" customFormat="1" ht="15.75">
      <c r="A1244" s="25"/>
      <c r="D1244" s="73"/>
      <c r="E1244" s="73"/>
      <c r="M1244" s="24"/>
      <c r="Q1244" s="40"/>
    </row>
    <row r="1245" spans="1:17" s="23" customFormat="1" ht="15.75">
      <c r="A1245" s="25"/>
      <c r="D1245" s="73"/>
      <c r="E1245" s="73"/>
      <c r="M1245" s="24"/>
      <c r="Q1245" s="40"/>
    </row>
    <row r="1246" spans="1:17" s="23" customFormat="1" ht="15.75">
      <c r="A1246" s="25"/>
      <c r="D1246" s="73"/>
      <c r="E1246" s="73"/>
      <c r="M1246" s="24"/>
      <c r="Q1246" s="40"/>
    </row>
    <row r="1247" spans="1:17" s="23" customFormat="1" ht="15.75">
      <c r="A1247" s="25"/>
      <c r="D1247" s="73"/>
      <c r="E1247" s="73"/>
      <c r="M1247" s="24"/>
      <c r="Q1247" s="40"/>
    </row>
    <row r="1248" spans="1:17" s="23" customFormat="1" ht="15.75">
      <c r="A1248" s="25"/>
      <c r="D1248" s="73"/>
      <c r="E1248" s="73"/>
      <c r="M1248" s="24"/>
      <c r="Q1248" s="40"/>
    </row>
    <row r="1249" spans="1:17" s="23" customFormat="1" ht="15.75">
      <c r="A1249" s="25"/>
      <c r="D1249" s="73"/>
      <c r="E1249" s="73"/>
      <c r="M1249" s="24"/>
      <c r="Q1249" s="40"/>
    </row>
    <row r="1250" spans="1:17" s="23" customFormat="1" ht="15.75">
      <c r="A1250" s="25"/>
      <c r="D1250" s="73"/>
      <c r="E1250" s="73"/>
      <c r="M1250" s="24"/>
      <c r="Q1250" s="40"/>
    </row>
    <row r="1251" spans="1:17" s="23" customFormat="1" ht="15.75">
      <c r="A1251" s="25"/>
      <c r="D1251" s="73"/>
      <c r="E1251" s="73"/>
      <c r="M1251" s="24"/>
      <c r="Q1251" s="40"/>
    </row>
    <row r="1252" spans="1:17" s="23" customFormat="1" ht="15.75">
      <c r="A1252" s="25"/>
      <c r="D1252" s="73"/>
      <c r="E1252" s="73"/>
      <c r="M1252" s="24"/>
      <c r="Q1252" s="40"/>
    </row>
    <row r="1253" spans="1:17" s="23" customFormat="1" ht="15.75">
      <c r="A1253" s="25"/>
      <c r="D1253" s="73"/>
      <c r="E1253" s="73"/>
      <c r="M1253" s="24"/>
      <c r="Q1253" s="40"/>
    </row>
    <row r="1254" spans="1:17" s="23" customFormat="1" ht="15.75">
      <c r="A1254" s="25"/>
      <c r="D1254" s="73"/>
      <c r="E1254" s="73"/>
      <c r="M1254" s="24"/>
      <c r="Q1254" s="40"/>
    </row>
    <row r="1255" spans="1:17" s="23" customFormat="1" ht="15.75">
      <c r="A1255" s="25"/>
      <c r="D1255" s="73"/>
      <c r="E1255" s="73"/>
      <c r="M1255" s="24"/>
      <c r="Q1255" s="40"/>
    </row>
    <row r="1256" spans="1:17" s="23" customFormat="1" ht="15.75">
      <c r="A1256" s="25"/>
      <c r="D1256" s="73"/>
      <c r="E1256" s="73"/>
      <c r="M1256" s="24"/>
      <c r="Q1256" s="40"/>
    </row>
    <row r="1257" spans="1:17" s="23" customFormat="1" ht="15.75">
      <c r="A1257" s="25"/>
      <c r="D1257" s="73"/>
      <c r="E1257" s="73"/>
      <c r="M1257" s="24"/>
      <c r="Q1257" s="40"/>
    </row>
    <row r="1258" spans="1:17" s="23" customFormat="1" ht="15.75">
      <c r="A1258" s="25"/>
      <c r="D1258" s="73"/>
      <c r="E1258" s="73"/>
      <c r="M1258" s="24"/>
      <c r="Q1258" s="40"/>
    </row>
    <row r="1259" spans="1:17" s="23" customFormat="1" ht="15.75">
      <c r="A1259" s="25"/>
      <c r="D1259" s="73"/>
      <c r="E1259" s="73"/>
      <c r="M1259" s="24"/>
      <c r="Q1259" s="40"/>
    </row>
    <row r="1260" spans="1:17" s="23" customFormat="1" ht="15.75">
      <c r="A1260" s="25"/>
      <c r="D1260" s="73"/>
      <c r="E1260" s="73"/>
      <c r="M1260" s="24"/>
      <c r="Q1260" s="40"/>
    </row>
    <row r="1261" spans="1:17" s="23" customFormat="1" ht="15.75">
      <c r="A1261" s="25"/>
      <c r="D1261" s="73"/>
      <c r="E1261" s="73"/>
      <c r="M1261" s="24"/>
      <c r="Q1261" s="40"/>
    </row>
    <row r="1262" spans="1:17" s="23" customFormat="1" ht="15.75">
      <c r="A1262" s="25"/>
      <c r="D1262" s="73"/>
      <c r="E1262" s="73"/>
      <c r="M1262" s="24"/>
      <c r="Q1262" s="40"/>
    </row>
    <row r="1263" spans="1:17" s="23" customFormat="1" ht="15.75">
      <c r="A1263" s="25"/>
      <c r="D1263" s="73"/>
      <c r="E1263" s="73"/>
      <c r="M1263" s="24"/>
      <c r="Q1263" s="40"/>
    </row>
    <row r="1264" spans="1:17" s="23" customFormat="1" ht="15.75">
      <c r="A1264" s="25"/>
      <c r="D1264" s="73"/>
      <c r="E1264" s="73"/>
      <c r="M1264" s="24"/>
      <c r="Q1264" s="40"/>
    </row>
    <row r="1265" spans="1:17" s="23" customFormat="1" ht="15.75">
      <c r="A1265" s="25"/>
      <c r="D1265" s="73"/>
      <c r="E1265" s="73"/>
      <c r="M1265" s="24"/>
      <c r="Q1265" s="40"/>
    </row>
    <row r="1266" spans="1:17" s="23" customFormat="1" ht="15.75">
      <c r="A1266" s="25"/>
      <c r="D1266" s="73"/>
      <c r="E1266" s="73"/>
      <c r="M1266" s="24"/>
      <c r="Q1266" s="40"/>
    </row>
    <row r="1267" spans="1:17" s="23" customFormat="1" ht="15.75">
      <c r="A1267" s="25"/>
      <c r="D1267" s="73"/>
      <c r="E1267" s="73"/>
      <c r="M1267" s="24"/>
      <c r="Q1267" s="40"/>
    </row>
    <row r="1268" spans="1:17" s="23" customFormat="1" ht="15.75">
      <c r="A1268" s="25"/>
      <c r="D1268" s="73"/>
      <c r="E1268" s="73"/>
      <c r="M1268" s="24"/>
      <c r="Q1268" s="40"/>
    </row>
    <row r="1269" spans="1:17" s="23" customFormat="1" ht="15.75">
      <c r="A1269" s="25"/>
      <c r="D1269" s="73"/>
      <c r="E1269" s="73"/>
      <c r="M1269" s="24"/>
      <c r="Q1269" s="40"/>
    </row>
    <row r="1270" spans="1:17" s="23" customFormat="1" ht="15.75">
      <c r="A1270" s="25"/>
      <c r="D1270" s="73"/>
      <c r="E1270" s="73"/>
      <c r="M1270" s="24"/>
      <c r="Q1270" s="40"/>
    </row>
    <row r="1271" spans="1:17" s="23" customFormat="1" ht="15.75">
      <c r="A1271" s="25"/>
      <c r="D1271" s="73"/>
      <c r="E1271" s="73"/>
      <c r="M1271" s="24"/>
      <c r="Q1271" s="40"/>
    </row>
    <row r="1272" spans="1:17" s="23" customFormat="1" ht="15.75">
      <c r="A1272" s="25"/>
      <c r="D1272" s="73"/>
      <c r="E1272" s="73"/>
      <c r="M1272" s="24"/>
      <c r="Q1272" s="40"/>
    </row>
    <row r="1273" spans="1:17" s="23" customFormat="1" ht="15.75">
      <c r="A1273" s="25"/>
      <c r="D1273" s="73"/>
      <c r="E1273" s="73"/>
      <c r="M1273" s="24"/>
      <c r="Q1273" s="40"/>
    </row>
    <row r="1274" spans="1:17" s="23" customFormat="1" ht="15.75">
      <c r="A1274" s="25"/>
      <c r="D1274" s="73"/>
      <c r="E1274" s="73"/>
      <c r="M1274" s="24"/>
      <c r="Q1274" s="40"/>
    </row>
    <row r="1275" spans="1:17" s="23" customFormat="1" ht="15.75">
      <c r="A1275" s="25"/>
      <c r="D1275" s="73"/>
      <c r="E1275" s="73"/>
      <c r="M1275" s="24"/>
      <c r="Q1275" s="40"/>
    </row>
    <row r="1276" spans="1:17" s="23" customFormat="1" ht="15.75">
      <c r="A1276" s="25"/>
      <c r="D1276" s="73"/>
      <c r="E1276" s="73"/>
      <c r="M1276" s="24"/>
      <c r="Q1276" s="40"/>
    </row>
    <row r="1277" spans="1:17" s="23" customFormat="1" ht="15.75">
      <c r="A1277" s="25"/>
      <c r="D1277" s="73"/>
      <c r="E1277" s="73"/>
      <c r="M1277" s="24"/>
      <c r="Q1277" s="40"/>
    </row>
    <row r="1278" spans="1:17" s="23" customFormat="1" ht="15.75">
      <c r="A1278" s="25"/>
      <c r="D1278" s="73"/>
      <c r="E1278" s="73"/>
      <c r="M1278" s="24"/>
      <c r="Q1278" s="40"/>
    </row>
    <row r="1279" spans="1:17" s="23" customFormat="1" ht="15.75">
      <c r="A1279" s="25"/>
      <c r="D1279" s="73"/>
      <c r="E1279" s="73"/>
      <c r="M1279" s="24"/>
      <c r="Q1279" s="40"/>
    </row>
    <row r="1280" spans="1:17" s="23" customFormat="1" ht="15.75">
      <c r="A1280" s="25"/>
      <c r="D1280" s="73"/>
      <c r="E1280" s="73"/>
      <c r="M1280" s="24"/>
      <c r="Q1280" s="40"/>
    </row>
    <row r="1281" spans="1:17" s="23" customFormat="1" ht="15.75">
      <c r="A1281" s="25"/>
      <c r="D1281" s="73"/>
      <c r="E1281" s="73"/>
      <c r="M1281" s="24"/>
      <c r="Q1281" s="40"/>
    </row>
    <row r="1282" spans="1:17" s="23" customFormat="1" ht="15.75">
      <c r="A1282" s="25"/>
      <c r="D1282" s="73"/>
      <c r="E1282" s="73"/>
      <c r="M1282" s="24"/>
      <c r="Q1282" s="40"/>
    </row>
    <row r="1283" spans="1:17" s="23" customFormat="1" ht="15.75">
      <c r="A1283" s="25"/>
      <c r="D1283" s="73"/>
      <c r="E1283" s="73"/>
      <c r="M1283" s="24"/>
      <c r="Q1283" s="40"/>
    </row>
    <row r="1284" spans="1:17" s="23" customFormat="1" ht="15.75">
      <c r="A1284" s="25"/>
      <c r="D1284" s="73"/>
      <c r="E1284" s="73"/>
      <c r="M1284" s="24"/>
      <c r="Q1284" s="40"/>
    </row>
    <row r="1285" spans="1:17" s="23" customFormat="1" ht="15.75">
      <c r="A1285" s="25"/>
      <c r="D1285" s="73"/>
      <c r="E1285" s="73"/>
      <c r="M1285" s="24"/>
      <c r="Q1285" s="40"/>
    </row>
    <row r="1286" spans="1:17" s="23" customFormat="1" ht="15.75">
      <c r="A1286" s="25"/>
      <c r="D1286" s="73"/>
      <c r="E1286" s="73"/>
      <c r="M1286" s="24"/>
      <c r="Q1286" s="40"/>
    </row>
    <row r="1287" spans="1:17" s="23" customFormat="1" ht="15.75">
      <c r="A1287" s="25"/>
      <c r="D1287" s="73"/>
      <c r="E1287" s="73"/>
      <c r="M1287" s="24"/>
      <c r="Q1287" s="40"/>
    </row>
    <row r="1288" spans="1:17" s="23" customFormat="1" ht="15.75">
      <c r="A1288" s="25"/>
      <c r="D1288" s="73"/>
      <c r="E1288" s="73"/>
      <c r="M1288" s="24"/>
      <c r="Q1288" s="40"/>
    </row>
    <row r="1289" spans="1:17" s="23" customFormat="1" ht="15.75">
      <c r="A1289" s="25"/>
      <c r="D1289" s="73"/>
      <c r="E1289" s="73"/>
      <c r="M1289" s="24"/>
      <c r="Q1289" s="40"/>
    </row>
    <row r="1290" spans="1:17" s="23" customFormat="1" ht="15.75">
      <c r="A1290" s="25"/>
      <c r="D1290" s="73"/>
      <c r="E1290" s="73"/>
      <c r="M1290" s="24"/>
      <c r="Q1290" s="40"/>
    </row>
    <row r="1291" spans="1:17" s="23" customFormat="1" ht="15.75">
      <c r="A1291" s="25"/>
      <c r="D1291" s="73"/>
      <c r="E1291" s="73"/>
      <c r="M1291" s="24"/>
      <c r="Q1291" s="40"/>
    </row>
    <row r="1292" spans="1:17" s="23" customFormat="1" ht="15.75">
      <c r="A1292" s="25"/>
      <c r="D1292" s="73"/>
      <c r="E1292" s="73"/>
      <c r="M1292" s="24"/>
      <c r="Q1292" s="40"/>
    </row>
    <row r="1293" spans="1:17" s="23" customFormat="1" ht="15.75">
      <c r="A1293" s="25"/>
      <c r="D1293" s="73"/>
      <c r="E1293" s="73"/>
      <c r="M1293" s="24"/>
      <c r="Q1293" s="40"/>
    </row>
    <row r="1294" spans="1:17" s="23" customFormat="1" ht="15.75">
      <c r="A1294" s="25"/>
      <c r="D1294" s="73"/>
      <c r="E1294" s="73"/>
      <c r="M1294" s="24"/>
      <c r="Q1294" s="40"/>
    </row>
    <row r="1295" spans="1:17" s="23" customFormat="1" ht="15.75">
      <c r="A1295" s="25"/>
      <c r="D1295" s="73"/>
      <c r="E1295" s="73"/>
      <c r="M1295" s="24"/>
      <c r="Q1295" s="40"/>
    </row>
    <row r="1296" spans="1:17" s="23" customFormat="1" ht="15.75">
      <c r="A1296" s="25"/>
      <c r="D1296" s="73"/>
      <c r="E1296" s="73"/>
      <c r="M1296" s="24"/>
      <c r="Q1296" s="40"/>
    </row>
    <row r="1297" spans="1:17" s="23" customFormat="1" ht="15.75">
      <c r="A1297" s="25"/>
      <c r="D1297" s="73"/>
      <c r="E1297" s="73"/>
      <c r="M1297" s="24"/>
      <c r="Q1297" s="40"/>
    </row>
    <row r="1298" spans="1:17" s="23" customFormat="1" ht="15.75">
      <c r="A1298" s="25"/>
      <c r="D1298" s="73"/>
      <c r="E1298" s="73"/>
      <c r="M1298" s="24"/>
      <c r="Q1298" s="40"/>
    </row>
    <row r="1299" spans="1:17" s="23" customFormat="1" ht="15.75">
      <c r="A1299" s="25"/>
      <c r="D1299" s="73"/>
      <c r="E1299" s="73"/>
      <c r="M1299" s="24"/>
      <c r="Q1299" s="40"/>
    </row>
    <row r="1300" spans="1:17" s="23" customFormat="1" ht="15.75">
      <c r="A1300" s="25"/>
      <c r="D1300" s="73"/>
      <c r="E1300" s="73"/>
      <c r="M1300" s="24"/>
      <c r="Q1300" s="40"/>
    </row>
    <row r="1301" spans="1:17" s="23" customFormat="1" ht="15.75">
      <c r="A1301" s="25"/>
      <c r="D1301" s="73"/>
      <c r="E1301" s="73"/>
      <c r="M1301" s="24"/>
      <c r="Q1301" s="40"/>
    </row>
    <row r="1302" spans="1:17" s="23" customFormat="1" ht="15.75">
      <c r="A1302" s="25"/>
      <c r="D1302" s="73"/>
      <c r="E1302" s="73"/>
      <c r="M1302" s="24"/>
      <c r="Q1302" s="40"/>
    </row>
    <row r="1303" spans="1:17" s="23" customFormat="1" ht="15.75">
      <c r="A1303" s="25"/>
      <c r="D1303" s="73"/>
      <c r="E1303" s="73"/>
      <c r="M1303" s="24"/>
      <c r="Q1303" s="40"/>
    </row>
    <row r="1304" spans="1:17" s="23" customFormat="1" ht="15.75">
      <c r="A1304" s="25"/>
      <c r="D1304" s="73"/>
      <c r="E1304" s="73"/>
      <c r="M1304" s="24"/>
      <c r="Q1304" s="40"/>
    </row>
    <row r="1305" spans="1:17" s="23" customFormat="1" ht="15.75">
      <c r="A1305" s="25"/>
      <c r="D1305" s="73"/>
      <c r="E1305" s="73"/>
      <c r="M1305" s="24"/>
      <c r="Q1305" s="40"/>
    </row>
    <row r="1306" spans="1:17" s="23" customFormat="1" ht="15.75">
      <c r="A1306" s="25"/>
      <c r="D1306" s="73"/>
      <c r="E1306" s="73"/>
      <c r="M1306" s="24"/>
      <c r="Q1306" s="40"/>
    </row>
    <row r="1307" spans="1:17" s="23" customFormat="1" ht="15.75">
      <c r="A1307" s="25"/>
      <c r="D1307" s="73"/>
      <c r="E1307" s="73"/>
      <c r="M1307" s="24"/>
      <c r="Q1307" s="40"/>
    </row>
    <row r="1308" spans="1:17" s="23" customFormat="1" ht="15.75">
      <c r="A1308" s="25"/>
      <c r="D1308" s="73"/>
      <c r="E1308" s="73"/>
      <c r="M1308" s="24"/>
      <c r="Q1308" s="40"/>
    </row>
    <row r="1309" spans="1:17" s="23" customFormat="1" ht="15.75">
      <c r="A1309" s="25"/>
      <c r="D1309" s="73"/>
      <c r="E1309" s="73"/>
      <c r="M1309" s="24"/>
      <c r="Q1309" s="40"/>
    </row>
    <row r="1310" spans="1:17" s="23" customFormat="1" ht="15.75">
      <c r="A1310" s="25"/>
      <c r="D1310" s="73"/>
      <c r="E1310" s="73"/>
      <c r="M1310" s="24"/>
      <c r="Q1310" s="40"/>
    </row>
    <row r="1311" spans="1:17" s="23" customFormat="1" ht="15.75">
      <c r="A1311" s="25"/>
      <c r="D1311" s="73"/>
      <c r="E1311" s="73"/>
      <c r="M1311" s="24"/>
      <c r="Q1311" s="40"/>
    </row>
    <row r="1312" spans="1:17" s="23" customFormat="1" ht="15.75">
      <c r="A1312" s="25"/>
      <c r="D1312" s="73"/>
      <c r="E1312" s="73"/>
      <c r="M1312" s="24"/>
      <c r="Q1312" s="40"/>
    </row>
    <row r="1313" spans="1:17" s="23" customFormat="1" ht="15.75">
      <c r="A1313" s="25"/>
      <c r="D1313" s="73"/>
      <c r="E1313" s="73"/>
      <c r="M1313" s="24"/>
      <c r="Q1313" s="40"/>
    </row>
    <row r="1314" spans="1:17" s="23" customFormat="1" ht="15.75">
      <c r="A1314" s="25"/>
      <c r="D1314" s="73"/>
      <c r="E1314" s="73"/>
      <c r="M1314" s="24"/>
      <c r="Q1314" s="40"/>
    </row>
    <row r="1315" spans="1:17" s="23" customFormat="1" ht="15.75">
      <c r="A1315" s="25"/>
      <c r="D1315" s="73"/>
      <c r="E1315" s="73"/>
      <c r="M1315" s="24"/>
      <c r="Q1315" s="40"/>
    </row>
    <row r="1316" spans="1:17" s="23" customFormat="1" ht="15.75">
      <c r="A1316" s="25"/>
      <c r="D1316" s="73"/>
      <c r="E1316" s="73"/>
      <c r="M1316" s="24"/>
      <c r="Q1316" s="40"/>
    </row>
    <row r="1317" spans="1:17" s="23" customFormat="1" ht="15.75">
      <c r="A1317" s="25"/>
      <c r="D1317" s="73"/>
      <c r="E1317" s="73"/>
      <c r="M1317" s="24"/>
      <c r="Q1317" s="40"/>
    </row>
    <row r="1318" spans="1:17" s="23" customFormat="1" ht="15.75">
      <c r="A1318" s="25"/>
      <c r="D1318" s="73"/>
      <c r="E1318" s="73"/>
      <c r="M1318" s="24"/>
      <c r="Q1318" s="40"/>
    </row>
    <row r="1319" spans="1:17" s="23" customFormat="1" ht="15.75">
      <c r="A1319" s="25"/>
      <c r="D1319" s="73"/>
      <c r="E1319" s="73"/>
      <c r="M1319" s="24"/>
      <c r="Q1319" s="40"/>
    </row>
    <row r="1320" spans="1:17" s="23" customFormat="1" ht="15.75">
      <c r="A1320" s="25"/>
      <c r="D1320" s="73"/>
      <c r="E1320" s="73"/>
      <c r="M1320" s="24"/>
      <c r="Q1320" s="40"/>
    </row>
    <row r="1321" spans="1:17" s="23" customFormat="1" ht="15.75">
      <c r="A1321" s="25"/>
      <c r="D1321" s="73"/>
      <c r="E1321" s="73"/>
      <c r="M1321" s="24"/>
      <c r="Q1321" s="40"/>
    </row>
    <row r="1322" spans="1:17" s="23" customFormat="1" ht="15.75">
      <c r="A1322" s="25"/>
      <c r="D1322" s="73"/>
      <c r="E1322" s="73"/>
      <c r="M1322" s="24"/>
      <c r="Q1322" s="40"/>
    </row>
    <row r="1323" spans="1:17" s="23" customFormat="1" ht="15.75">
      <c r="A1323" s="25"/>
      <c r="D1323" s="73"/>
      <c r="E1323" s="73"/>
      <c r="M1323" s="24"/>
      <c r="Q1323" s="40"/>
    </row>
    <row r="1324" spans="1:17" s="23" customFormat="1" ht="15.75">
      <c r="A1324" s="25"/>
      <c r="D1324" s="73"/>
      <c r="E1324" s="73"/>
      <c r="M1324" s="24"/>
      <c r="Q1324" s="40"/>
    </row>
    <row r="1325" spans="1:17" s="23" customFormat="1" ht="15.75">
      <c r="A1325" s="25"/>
      <c r="D1325" s="73"/>
      <c r="E1325" s="73"/>
      <c r="M1325" s="24"/>
      <c r="Q1325" s="40"/>
    </row>
    <row r="1326" spans="1:17" s="23" customFormat="1" ht="15.75">
      <c r="A1326" s="25"/>
      <c r="D1326" s="73"/>
      <c r="E1326" s="73"/>
      <c r="M1326" s="24"/>
      <c r="Q1326" s="40"/>
    </row>
    <row r="1327" spans="1:17" s="23" customFormat="1" ht="15.75">
      <c r="A1327" s="25"/>
      <c r="D1327" s="73"/>
      <c r="E1327" s="73"/>
      <c r="M1327" s="24"/>
      <c r="Q1327" s="40"/>
    </row>
    <row r="1328" spans="1:17" s="23" customFormat="1" ht="15.75">
      <c r="A1328" s="25"/>
      <c r="D1328" s="73"/>
      <c r="E1328" s="73"/>
      <c r="M1328" s="24"/>
      <c r="Q1328" s="40"/>
    </row>
    <row r="1329" spans="1:17" s="23" customFormat="1" ht="15.75">
      <c r="A1329" s="25"/>
      <c r="D1329" s="73"/>
      <c r="E1329" s="73"/>
      <c r="M1329" s="24"/>
      <c r="Q1329" s="40"/>
    </row>
    <row r="1330" spans="1:17" s="23" customFormat="1" ht="15.75">
      <c r="A1330" s="25"/>
      <c r="D1330" s="73"/>
      <c r="E1330" s="73"/>
      <c r="M1330" s="24"/>
      <c r="Q1330" s="40"/>
    </row>
    <row r="1331" spans="1:17" s="23" customFormat="1" ht="15.75">
      <c r="A1331" s="25"/>
      <c r="D1331" s="73"/>
      <c r="E1331" s="73"/>
      <c r="M1331" s="24"/>
      <c r="Q1331" s="40"/>
    </row>
    <row r="1332" spans="1:17" s="23" customFormat="1" ht="15.75">
      <c r="A1332" s="25"/>
      <c r="D1332" s="73"/>
      <c r="E1332" s="73"/>
      <c r="M1332" s="24"/>
      <c r="Q1332" s="40"/>
    </row>
    <row r="1333" spans="1:17" s="23" customFormat="1" ht="15.75">
      <c r="A1333" s="25"/>
      <c r="D1333" s="73"/>
      <c r="E1333" s="73"/>
      <c r="M1333" s="24"/>
      <c r="Q1333" s="40"/>
    </row>
    <row r="1334" spans="1:17" s="23" customFormat="1" ht="15.75">
      <c r="A1334" s="25"/>
      <c r="D1334" s="73"/>
      <c r="E1334" s="73"/>
      <c r="M1334" s="24"/>
      <c r="Q1334" s="40"/>
    </row>
    <row r="1335" spans="1:17" s="23" customFormat="1" ht="15.75">
      <c r="A1335" s="25"/>
      <c r="D1335" s="73"/>
      <c r="E1335" s="73"/>
      <c r="M1335" s="24"/>
      <c r="Q1335" s="40"/>
    </row>
    <row r="1336" spans="1:17" s="23" customFormat="1" ht="15.75">
      <c r="A1336" s="25"/>
      <c r="D1336" s="73"/>
      <c r="E1336" s="73"/>
      <c r="M1336" s="24"/>
      <c r="Q1336" s="40"/>
    </row>
    <row r="1337" spans="1:17" s="23" customFormat="1" ht="15.75">
      <c r="A1337" s="25"/>
      <c r="D1337" s="73"/>
      <c r="E1337" s="73"/>
      <c r="M1337" s="24"/>
      <c r="Q1337" s="40"/>
    </row>
    <row r="1338" spans="1:17" s="23" customFormat="1" ht="15.75">
      <c r="A1338" s="25"/>
      <c r="D1338" s="73"/>
      <c r="E1338" s="73"/>
      <c r="M1338" s="24"/>
      <c r="Q1338" s="40"/>
    </row>
    <row r="1339" spans="1:17" s="23" customFormat="1" ht="15.75">
      <c r="A1339" s="25"/>
      <c r="D1339" s="73"/>
      <c r="E1339" s="73"/>
      <c r="M1339" s="24"/>
      <c r="Q1339" s="40"/>
    </row>
    <row r="1340" spans="1:17" s="23" customFormat="1" ht="15.75">
      <c r="A1340" s="25"/>
      <c r="D1340" s="73"/>
      <c r="E1340" s="73"/>
      <c r="M1340" s="24"/>
      <c r="Q1340" s="40"/>
    </row>
    <row r="1341" spans="1:17" s="23" customFormat="1" ht="15.75">
      <c r="A1341" s="25"/>
      <c r="D1341" s="73"/>
      <c r="E1341" s="73"/>
      <c r="M1341" s="24"/>
      <c r="Q1341" s="40"/>
    </row>
    <row r="1342" spans="1:17" s="23" customFormat="1" ht="15.75">
      <c r="A1342" s="25"/>
      <c r="D1342" s="73"/>
      <c r="E1342" s="73"/>
      <c r="M1342" s="24"/>
      <c r="Q1342" s="40"/>
    </row>
    <row r="1343" spans="1:17" s="23" customFormat="1" ht="15.75">
      <c r="A1343" s="25"/>
      <c r="D1343" s="73"/>
      <c r="E1343" s="73"/>
      <c r="M1343" s="24"/>
      <c r="Q1343" s="40"/>
    </row>
    <row r="1344" spans="1:17" s="23" customFormat="1" ht="15.75">
      <c r="A1344" s="25"/>
      <c r="D1344" s="73"/>
      <c r="E1344" s="73"/>
      <c r="M1344" s="24"/>
      <c r="Q1344" s="40"/>
    </row>
    <row r="1345" spans="1:17" s="23" customFormat="1" ht="15.75">
      <c r="A1345" s="25"/>
      <c r="D1345" s="73"/>
      <c r="E1345" s="73"/>
      <c r="M1345" s="24"/>
      <c r="Q1345" s="40"/>
    </row>
    <row r="1346" spans="1:17" s="23" customFormat="1" ht="15.75">
      <c r="A1346" s="25"/>
      <c r="D1346" s="73"/>
      <c r="E1346" s="73"/>
      <c r="M1346" s="24"/>
      <c r="Q1346" s="40"/>
    </row>
    <row r="1347" spans="1:17" s="23" customFormat="1" ht="15.75">
      <c r="A1347" s="25"/>
      <c r="D1347" s="73"/>
      <c r="E1347" s="73"/>
      <c r="M1347" s="24"/>
      <c r="Q1347" s="40"/>
    </row>
    <row r="1348" spans="1:17" s="23" customFormat="1" ht="15.75">
      <c r="A1348" s="25"/>
      <c r="D1348" s="73"/>
      <c r="E1348" s="73"/>
      <c r="M1348" s="24"/>
      <c r="Q1348" s="40"/>
    </row>
    <row r="1349" spans="1:17" s="23" customFormat="1" ht="15.75">
      <c r="A1349" s="25"/>
      <c r="D1349" s="73"/>
      <c r="E1349" s="73"/>
      <c r="M1349" s="24"/>
      <c r="Q1349" s="40"/>
    </row>
    <row r="1350" spans="1:17" s="23" customFormat="1" ht="15.75">
      <c r="A1350" s="25"/>
      <c r="D1350" s="73"/>
      <c r="E1350" s="73"/>
      <c r="M1350" s="24"/>
      <c r="Q1350" s="40"/>
    </row>
    <row r="1351" spans="1:17" s="23" customFormat="1" ht="15.75">
      <c r="A1351" s="25"/>
      <c r="D1351" s="73"/>
      <c r="E1351" s="73"/>
      <c r="M1351" s="24"/>
      <c r="Q1351" s="40"/>
    </row>
    <row r="1352" spans="1:17" s="23" customFormat="1" ht="15.75">
      <c r="A1352" s="25"/>
      <c r="D1352" s="73"/>
      <c r="E1352" s="73"/>
      <c r="M1352" s="24"/>
      <c r="Q1352" s="40"/>
    </row>
    <row r="1353" spans="1:17" s="23" customFormat="1" ht="15.75">
      <c r="A1353" s="25"/>
      <c r="D1353" s="73"/>
      <c r="E1353" s="73"/>
      <c r="M1353" s="24"/>
      <c r="Q1353" s="40"/>
    </row>
    <row r="1354" spans="1:17" s="23" customFormat="1" ht="15.75">
      <c r="A1354" s="25"/>
      <c r="D1354" s="73"/>
      <c r="E1354" s="73"/>
      <c r="M1354" s="24"/>
      <c r="Q1354" s="40"/>
    </row>
    <row r="1355" spans="1:17" s="23" customFormat="1" ht="15.75">
      <c r="A1355" s="25"/>
      <c r="D1355" s="73"/>
      <c r="E1355" s="73"/>
      <c r="M1355" s="24"/>
      <c r="Q1355" s="40"/>
    </row>
    <row r="1356" spans="1:17" s="23" customFormat="1" ht="15.75">
      <c r="A1356" s="25"/>
      <c r="D1356" s="73"/>
      <c r="E1356" s="73"/>
      <c r="M1356" s="24"/>
      <c r="Q1356" s="40"/>
    </row>
    <row r="1357" spans="1:17" s="23" customFormat="1" ht="15.75">
      <c r="A1357" s="25"/>
      <c r="D1357" s="73"/>
      <c r="E1357" s="73"/>
      <c r="M1357" s="24"/>
      <c r="Q1357" s="40"/>
    </row>
    <row r="1358" spans="1:17" s="23" customFormat="1" ht="15.75">
      <c r="A1358" s="25"/>
      <c r="D1358" s="73"/>
      <c r="E1358" s="73"/>
      <c r="M1358" s="24"/>
      <c r="Q1358" s="40"/>
    </row>
    <row r="1359" spans="1:17" s="23" customFormat="1" ht="15.75">
      <c r="A1359" s="25"/>
      <c r="D1359" s="73"/>
      <c r="E1359" s="73"/>
      <c r="M1359" s="24"/>
      <c r="Q1359" s="40"/>
    </row>
    <row r="1360" spans="1:17" s="23" customFormat="1" ht="15.75">
      <c r="A1360" s="25"/>
      <c r="D1360" s="73"/>
      <c r="E1360" s="73"/>
      <c r="M1360" s="24"/>
      <c r="Q1360" s="40"/>
    </row>
    <row r="1361" spans="1:17" s="23" customFormat="1" ht="15.75">
      <c r="A1361" s="25"/>
      <c r="D1361" s="73"/>
      <c r="E1361" s="73"/>
      <c r="M1361" s="24"/>
      <c r="Q1361" s="40"/>
    </row>
    <row r="1362" spans="1:17" s="23" customFormat="1" ht="15.75">
      <c r="A1362" s="25"/>
      <c r="D1362" s="73"/>
      <c r="E1362" s="73"/>
      <c r="M1362" s="24"/>
      <c r="Q1362" s="40"/>
    </row>
    <row r="1363" spans="1:17" s="23" customFormat="1" ht="15.75">
      <c r="A1363" s="25"/>
      <c r="D1363" s="73"/>
      <c r="E1363" s="73"/>
      <c r="M1363" s="24"/>
      <c r="Q1363" s="40"/>
    </row>
    <row r="1364" spans="1:17" s="23" customFormat="1" ht="15.75">
      <c r="A1364" s="25"/>
      <c r="D1364" s="73"/>
      <c r="E1364" s="73"/>
      <c r="M1364" s="24"/>
      <c r="Q1364" s="40"/>
    </row>
    <row r="1365" spans="1:17" s="23" customFormat="1" ht="15.75">
      <c r="A1365" s="25"/>
      <c r="D1365" s="73"/>
      <c r="E1365" s="73"/>
      <c r="M1365" s="24"/>
      <c r="Q1365" s="40"/>
    </row>
    <row r="1366" spans="1:17" s="23" customFormat="1" ht="15.75">
      <c r="A1366" s="25"/>
      <c r="D1366" s="73"/>
      <c r="E1366" s="73"/>
      <c r="M1366" s="24"/>
      <c r="Q1366" s="40"/>
    </row>
    <row r="1367" spans="1:17" s="23" customFormat="1" ht="15.75">
      <c r="A1367" s="25"/>
      <c r="D1367" s="73"/>
      <c r="E1367" s="73"/>
      <c r="M1367" s="24"/>
      <c r="Q1367" s="40"/>
    </row>
    <row r="1368" spans="1:17" s="23" customFormat="1" ht="15.75">
      <c r="A1368" s="25"/>
      <c r="D1368" s="73"/>
      <c r="E1368" s="73"/>
      <c r="M1368" s="24"/>
      <c r="Q1368" s="40"/>
    </row>
    <row r="1369" spans="1:17" s="23" customFormat="1" ht="15.75">
      <c r="A1369" s="25"/>
      <c r="D1369" s="73"/>
      <c r="E1369" s="73"/>
      <c r="M1369" s="24"/>
      <c r="Q1369" s="40"/>
    </row>
    <row r="1370" spans="1:17" s="23" customFormat="1" ht="15.75">
      <c r="A1370" s="25"/>
      <c r="D1370" s="73"/>
      <c r="E1370" s="73"/>
      <c r="M1370" s="24"/>
      <c r="Q1370" s="40"/>
    </row>
    <row r="1371" spans="1:17" s="23" customFormat="1" ht="15.75">
      <c r="A1371" s="25"/>
      <c r="D1371" s="73"/>
      <c r="E1371" s="73"/>
      <c r="M1371" s="24"/>
      <c r="Q1371" s="40"/>
    </row>
    <row r="1372" spans="1:17" s="23" customFormat="1" ht="15.75">
      <c r="A1372" s="25"/>
      <c r="D1372" s="73"/>
      <c r="E1372" s="73"/>
      <c r="M1372" s="24"/>
      <c r="Q1372" s="40"/>
    </row>
    <row r="1373" spans="1:17" s="23" customFormat="1" ht="15.75">
      <c r="A1373" s="25"/>
      <c r="D1373" s="73"/>
      <c r="E1373" s="73"/>
      <c r="M1373" s="24"/>
      <c r="Q1373" s="40"/>
    </row>
    <row r="1374" spans="1:17" s="23" customFormat="1" ht="15.75">
      <c r="A1374" s="25"/>
      <c r="D1374" s="73"/>
      <c r="E1374" s="73"/>
      <c r="M1374" s="24"/>
      <c r="Q1374" s="40"/>
    </row>
    <row r="1375" spans="1:17" s="23" customFormat="1" ht="15.75">
      <c r="A1375" s="25"/>
      <c r="D1375" s="73"/>
      <c r="E1375" s="73"/>
      <c r="M1375" s="24"/>
      <c r="Q1375" s="40"/>
    </row>
    <row r="1376" spans="1:17" s="23" customFormat="1" ht="15.75">
      <c r="A1376" s="25"/>
      <c r="D1376" s="73"/>
      <c r="E1376" s="73"/>
      <c r="M1376" s="24"/>
      <c r="Q1376" s="40"/>
    </row>
    <row r="1377" spans="1:17" s="23" customFormat="1" ht="15.75">
      <c r="A1377" s="25"/>
      <c r="D1377" s="73"/>
      <c r="E1377" s="73"/>
      <c r="M1377" s="24"/>
      <c r="Q1377" s="40"/>
    </row>
    <row r="1378" spans="1:17" s="23" customFormat="1" ht="15.75">
      <c r="A1378" s="25"/>
      <c r="D1378" s="73"/>
      <c r="E1378" s="73"/>
      <c r="M1378" s="24"/>
      <c r="Q1378" s="40"/>
    </row>
    <row r="1379" spans="1:17" s="23" customFormat="1" ht="15.75">
      <c r="A1379" s="25"/>
      <c r="D1379" s="73"/>
      <c r="E1379" s="73"/>
      <c r="M1379" s="24"/>
      <c r="Q1379" s="40"/>
    </row>
    <row r="1380" spans="1:17" s="23" customFormat="1" ht="15.75">
      <c r="A1380" s="25"/>
      <c r="D1380" s="73"/>
      <c r="E1380" s="73"/>
      <c r="M1380" s="24"/>
      <c r="Q1380" s="40"/>
    </row>
    <row r="1381" spans="1:17" s="23" customFormat="1" ht="15.75">
      <c r="A1381" s="25"/>
      <c r="D1381" s="73"/>
      <c r="E1381" s="73"/>
      <c r="M1381" s="24"/>
      <c r="Q1381" s="40"/>
    </row>
    <row r="1382" spans="1:17" s="23" customFormat="1" ht="15.75">
      <c r="A1382" s="25"/>
      <c r="D1382" s="73"/>
      <c r="E1382" s="73"/>
      <c r="M1382" s="24"/>
      <c r="Q1382" s="40"/>
    </row>
    <row r="1383" spans="1:17" s="23" customFormat="1" ht="15.75">
      <c r="A1383" s="25"/>
      <c r="D1383" s="73"/>
      <c r="E1383" s="73"/>
      <c r="M1383" s="24"/>
      <c r="Q1383" s="40"/>
    </row>
    <row r="1384" spans="1:17" s="23" customFormat="1" ht="15.75">
      <c r="A1384" s="25"/>
      <c r="D1384" s="73"/>
      <c r="E1384" s="73"/>
      <c r="M1384" s="24"/>
      <c r="Q1384" s="40"/>
    </row>
    <row r="1385" spans="1:17" s="23" customFormat="1" ht="15.75">
      <c r="A1385" s="25"/>
      <c r="D1385" s="73"/>
      <c r="E1385" s="73"/>
      <c r="M1385" s="24"/>
      <c r="Q1385" s="40"/>
    </row>
    <row r="1386" spans="1:17" s="23" customFormat="1" ht="15.75">
      <c r="A1386" s="25"/>
      <c r="D1386" s="73"/>
      <c r="E1386" s="73"/>
      <c r="M1386" s="24"/>
      <c r="Q1386" s="40"/>
    </row>
    <row r="1387" spans="1:17" s="23" customFormat="1" ht="15.75">
      <c r="A1387" s="25"/>
      <c r="D1387" s="73"/>
      <c r="E1387" s="73"/>
      <c r="M1387" s="24"/>
      <c r="Q1387" s="40"/>
    </row>
    <row r="1388" spans="1:17" s="23" customFormat="1" ht="15.75">
      <c r="A1388" s="25"/>
      <c r="D1388" s="73"/>
      <c r="E1388" s="73"/>
      <c r="M1388" s="24"/>
      <c r="Q1388" s="40"/>
    </row>
    <row r="1389" spans="1:17" s="23" customFormat="1" ht="15.75">
      <c r="A1389" s="25"/>
      <c r="D1389" s="73"/>
      <c r="E1389" s="73"/>
      <c r="M1389" s="24"/>
      <c r="Q1389" s="40"/>
    </row>
    <row r="1390" spans="1:17" s="23" customFormat="1" ht="15.75">
      <c r="A1390" s="25"/>
      <c r="D1390" s="73"/>
      <c r="E1390" s="73"/>
      <c r="M1390" s="24"/>
      <c r="Q1390" s="40"/>
    </row>
    <row r="1391" spans="1:17" s="23" customFormat="1" ht="15.75">
      <c r="A1391" s="25"/>
      <c r="D1391" s="73"/>
      <c r="E1391" s="73"/>
      <c r="M1391" s="24"/>
      <c r="Q1391" s="40"/>
    </row>
    <row r="1392" spans="1:17" s="23" customFormat="1" ht="15.75">
      <c r="A1392" s="25"/>
      <c r="D1392" s="73"/>
      <c r="E1392" s="73"/>
      <c r="M1392" s="24"/>
      <c r="Q1392" s="40"/>
    </row>
    <row r="1393" spans="1:17" s="23" customFormat="1" ht="15.75">
      <c r="A1393" s="25"/>
      <c r="D1393" s="73"/>
      <c r="E1393" s="73"/>
      <c r="M1393" s="24"/>
      <c r="Q1393" s="40"/>
    </row>
    <row r="1394" spans="1:17" s="23" customFormat="1" ht="15.75">
      <c r="A1394" s="25"/>
      <c r="D1394" s="73"/>
      <c r="E1394" s="73"/>
      <c r="M1394" s="24"/>
      <c r="Q1394" s="40"/>
    </row>
    <row r="1395" spans="1:17" s="23" customFormat="1" ht="15.75">
      <c r="A1395" s="25"/>
      <c r="D1395" s="73"/>
      <c r="E1395" s="73"/>
      <c r="M1395" s="24"/>
      <c r="Q1395" s="40"/>
    </row>
    <row r="1396" spans="1:17" s="23" customFormat="1" ht="15.75">
      <c r="A1396" s="25"/>
      <c r="D1396" s="73"/>
      <c r="E1396" s="73"/>
      <c r="M1396" s="24"/>
      <c r="Q1396" s="40"/>
    </row>
    <row r="1397" spans="1:17" s="23" customFormat="1" ht="15.75">
      <c r="A1397" s="25"/>
      <c r="D1397" s="73"/>
      <c r="E1397" s="73"/>
      <c r="M1397" s="24"/>
      <c r="Q1397" s="40"/>
    </row>
    <row r="1398" spans="1:17" s="23" customFormat="1" ht="15.75">
      <c r="A1398" s="25"/>
      <c r="D1398" s="73"/>
      <c r="E1398" s="73"/>
      <c r="M1398" s="24"/>
      <c r="Q1398" s="40"/>
    </row>
    <row r="1399" spans="1:17" s="23" customFormat="1" ht="15.75">
      <c r="A1399" s="25"/>
      <c r="D1399" s="73"/>
      <c r="E1399" s="73"/>
      <c r="M1399" s="24"/>
      <c r="Q1399" s="40"/>
    </row>
    <row r="1400" spans="1:17" s="23" customFormat="1" ht="15.75">
      <c r="A1400" s="25"/>
      <c r="D1400" s="73"/>
      <c r="E1400" s="73"/>
      <c r="M1400" s="24"/>
      <c r="Q1400" s="40"/>
    </row>
    <row r="1401" spans="1:17" s="23" customFormat="1" ht="15.75">
      <c r="A1401" s="25"/>
      <c r="D1401" s="73"/>
      <c r="E1401" s="73"/>
      <c r="M1401" s="24"/>
      <c r="Q1401" s="40"/>
    </row>
    <row r="1402" spans="1:17" s="23" customFormat="1" ht="15.75">
      <c r="A1402" s="25"/>
      <c r="D1402" s="73"/>
      <c r="E1402" s="73"/>
      <c r="M1402" s="24"/>
      <c r="Q1402" s="40"/>
    </row>
    <row r="1403" spans="1:17" s="23" customFormat="1" ht="15.75">
      <c r="A1403" s="25"/>
      <c r="D1403" s="73"/>
      <c r="E1403" s="73"/>
      <c r="M1403" s="24"/>
      <c r="Q1403" s="40"/>
    </row>
    <row r="1404" spans="1:17" s="23" customFormat="1" ht="15.75">
      <c r="A1404" s="25"/>
      <c r="D1404" s="73"/>
      <c r="E1404" s="73"/>
      <c r="M1404" s="24"/>
      <c r="Q1404" s="40"/>
    </row>
    <row r="1405" spans="1:17" s="23" customFormat="1" ht="15.75">
      <c r="A1405" s="25"/>
      <c r="D1405" s="73"/>
      <c r="E1405" s="73"/>
      <c r="M1405" s="24"/>
      <c r="Q1405" s="40"/>
    </row>
    <row r="1406" spans="1:17" s="23" customFormat="1" ht="15.75">
      <c r="A1406" s="25"/>
      <c r="D1406" s="73"/>
      <c r="E1406" s="73"/>
      <c r="M1406" s="24"/>
      <c r="Q1406" s="40"/>
    </row>
    <row r="1407" spans="1:17" s="23" customFormat="1" ht="15.75">
      <c r="A1407" s="25"/>
      <c r="D1407" s="73"/>
      <c r="E1407" s="73"/>
      <c r="M1407" s="24"/>
      <c r="Q1407" s="40"/>
    </row>
    <row r="1408" spans="1:17" s="23" customFormat="1" ht="15.75">
      <c r="A1408" s="25"/>
      <c r="D1408" s="73"/>
      <c r="E1408" s="73"/>
      <c r="M1408" s="24"/>
      <c r="Q1408" s="40"/>
    </row>
    <row r="1409" spans="1:17" s="23" customFormat="1" ht="15.75">
      <c r="A1409" s="25"/>
      <c r="D1409" s="73"/>
      <c r="E1409" s="73"/>
      <c r="M1409" s="24"/>
      <c r="Q1409" s="40"/>
    </row>
    <row r="1410" spans="1:17" s="23" customFormat="1" ht="15.75">
      <c r="A1410" s="25"/>
      <c r="D1410" s="73"/>
      <c r="E1410" s="73"/>
      <c r="M1410" s="24"/>
      <c r="Q1410" s="40"/>
    </row>
    <row r="1411" spans="1:17" s="23" customFormat="1" ht="15.75">
      <c r="A1411" s="25"/>
      <c r="D1411" s="73"/>
      <c r="E1411" s="73"/>
      <c r="M1411" s="24"/>
      <c r="Q1411" s="40"/>
    </row>
    <row r="1412" spans="1:17" s="23" customFormat="1" ht="15.75">
      <c r="A1412" s="25"/>
      <c r="D1412" s="73"/>
      <c r="E1412" s="73"/>
      <c r="M1412" s="24"/>
      <c r="Q1412" s="40"/>
    </row>
    <row r="1413" spans="1:17" s="23" customFormat="1" ht="15.75">
      <c r="A1413" s="25"/>
      <c r="D1413" s="73"/>
      <c r="E1413" s="73"/>
      <c r="M1413" s="24"/>
      <c r="Q1413" s="40"/>
    </row>
    <row r="1414" spans="1:17" s="23" customFormat="1" ht="15.75">
      <c r="A1414" s="25"/>
      <c r="D1414" s="73"/>
      <c r="E1414" s="73"/>
      <c r="M1414" s="24"/>
      <c r="Q1414" s="40"/>
    </row>
    <row r="1415" spans="1:17" s="23" customFormat="1" ht="15.75">
      <c r="A1415" s="25"/>
      <c r="D1415" s="73"/>
      <c r="E1415" s="73"/>
      <c r="M1415" s="24"/>
      <c r="Q1415" s="40"/>
    </row>
    <row r="1416" spans="1:17" s="23" customFormat="1" ht="15.75">
      <c r="A1416" s="25"/>
      <c r="D1416" s="73"/>
      <c r="E1416" s="73"/>
      <c r="M1416" s="24"/>
      <c r="Q1416" s="40"/>
    </row>
    <row r="1417" spans="1:17" s="23" customFormat="1" ht="15.75">
      <c r="A1417" s="25"/>
      <c r="D1417" s="73"/>
      <c r="E1417" s="73"/>
      <c r="M1417" s="24"/>
      <c r="Q1417" s="40"/>
    </row>
    <row r="1418" spans="1:17" s="23" customFormat="1" ht="15.75">
      <c r="A1418" s="25"/>
      <c r="D1418" s="73"/>
      <c r="E1418" s="73"/>
      <c r="M1418" s="24"/>
      <c r="Q1418" s="40"/>
    </row>
    <row r="1419" spans="1:17" s="23" customFormat="1" ht="15.75">
      <c r="A1419" s="25"/>
      <c r="D1419" s="73"/>
      <c r="E1419" s="73"/>
      <c r="M1419" s="24"/>
      <c r="Q1419" s="40"/>
    </row>
    <row r="1420" spans="1:17" s="23" customFormat="1" ht="15.75">
      <c r="A1420" s="25"/>
      <c r="D1420" s="73"/>
      <c r="E1420" s="73"/>
      <c r="M1420" s="24"/>
      <c r="Q1420" s="40"/>
    </row>
    <row r="1421" spans="1:17" s="23" customFormat="1" ht="15.75">
      <c r="A1421" s="25"/>
      <c r="D1421" s="73"/>
      <c r="E1421" s="73"/>
      <c r="M1421" s="24"/>
      <c r="Q1421" s="40"/>
    </row>
    <row r="1422" spans="1:17" s="23" customFormat="1" ht="15.75">
      <c r="A1422" s="25"/>
      <c r="D1422" s="73"/>
      <c r="E1422" s="73"/>
      <c r="M1422" s="24"/>
      <c r="Q1422" s="40"/>
    </row>
    <row r="1423" spans="1:17" s="23" customFormat="1" ht="15.75">
      <c r="A1423" s="25"/>
      <c r="D1423" s="73"/>
      <c r="E1423" s="73"/>
      <c r="M1423" s="24"/>
      <c r="Q1423" s="40"/>
    </row>
    <row r="1424" spans="1:17" s="23" customFormat="1" ht="15.75">
      <c r="A1424" s="25"/>
      <c r="D1424" s="73"/>
      <c r="E1424" s="73"/>
      <c r="M1424" s="24"/>
      <c r="Q1424" s="40"/>
    </row>
    <row r="1425" spans="1:17" s="23" customFormat="1" ht="15.75">
      <c r="A1425" s="25"/>
      <c r="D1425" s="73"/>
      <c r="E1425" s="73"/>
      <c r="M1425" s="24"/>
      <c r="Q1425" s="40"/>
    </row>
    <row r="1426" spans="1:17" s="23" customFormat="1" ht="15.75">
      <c r="A1426" s="25"/>
      <c r="D1426" s="73"/>
      <c r="E1426" s="73"/>
      <c r="M1426" s="24"/>
      <c r="Q1426" s="40"/>
    </row>
    <row r="1427" spans="1:17" s="23" customFormat="1" ht="15.75">
      <c r="A1427" s="25"/>
      <c r="D1427" s="73"/>
      <c r="E1427" s="73"/>
      <c r="M1427" s="24"/>
      <c r="Q1427" s="40"/>
    </row>
    <row r="1428" spans="1:17" s="23" customFormat="1" ht="15.75">
      <c r="A1428" s="25"/>
      <c r="D1428" s="73"/>
      <c r="E1428" s="73"/>
      <c r="M1428" s="24"/>
      <c r="Q1428" s="40"/>
    </row>
    <row r="1429" spans="1:17" s="23" customFormat="1" ht="15.75">
      <c r="A1429" s="25"/>
      <c r="D1429" s="73"/>
      <c r="E1429" s="73"/>
      <c r="M1429" s="24"/>
      <c r="Q1429" s="40"/>
    </row>
    <row r="1430" spans="1:17" s="23" customFormat="1" ht="15.75">
      <c r="A1430" s="25"/>
      <c r="D1430" s="73"/>
      <c r="E1430" s="73"/>
      <c r="M1430" s="24"/>
      <c r="Q1430" s="40"/>
    </row>
    <row r="1431" spans="1:17" s="23" customFormat="1" ht="15.75">
      <c r="A1431" s="25"/>
      <c r="D1431" s="73"/>
      <c r="E1431" s="73"/>
      <c r="M1431" s="24"/>
      <c r="Q1431" s="40"/>
    </row>
    <row r="1432" spans="1:17" s="23" customFormat="1" ht="15.75">
      <c r="A1432" s="25"/>
      <c r="D1432" s="73"/>
      <c r="E1432" s="73"/>
      <c r="M1432" s="24"/>
      <c r="Q1432" s="40"/>
    </row>
    <row r="1433" spans="1:17" s="23" customFormat="1" ht="15.75">
      <c r="A1433" s="25"/>
      <c r="D1433" s="73"/>
      <c r="E1433" s="73"/>
      <c r="M1433" s="24"/>
      <c r="Q1433" s="40"/>
    </row>
    <row r="1434" spans="1:17" s="23" customFormat="1" ht="15.75">
      <c r="A1434" s="25"/>
      <c r="D1434" s="73"/>
      <c r="E1434" s="73"/>
      <c r="M1434" s="24"/>
      <c r="Q1434" s="40"/>
    </row>
    <row r="1435" spans="1:17" s="23" customFormat="1" ht="15.75">
      <c r="A1435" s="25"/>
      <c r="D1435" s="73"/>
      <c r="E1435" s="73"/>
      <c r="M1435" s="24"/>
      <c r="Q1435" s="40"/>
    </row>
    <row r="1436" spans="1:17" s="23" customFormat="1" ht="15.75">
      <c r="A1436" s="25"/>
      <c r="D1436" s="73"/>
      <c r="E1436" s="73"/>
      <c r="M1436" s="24"/>
      <c r="Q1436" s="40"/>
    </row>
    <row r="1437" spans="1:17" s="23" customFormat="1" ht="15.75">
      <c r="A1437" s="25"/>
      <c r="D1437" s="73"/>
      <c r="E1437" s="73"/>
      <c r="M1437" s="24"/>
      <c r="Q1437" s="40"/>
    </row>
    <row r="1438" spans="1:17" s="23" customFormat="1" ht="15.75">
      <c r="A1438" s="25"/>
      <c r="D1438" s="73"/>
      <c r="E1438" s="73"/>
      <c r="M1438" s="24"/>
      <c r="Q1438" s="40"/>
    </row>
    <row r="1439" spans="1:17" s="23" customFormat="1" ht="15.75">
      <c r="A1439" s="25"/>
      <c r="D1439" s="73"/>
      <c r="E1439" s="73"/>
      <c r="M1439" s="24"/>
      <c r="Q1439" s="40"/>
    </row>
    <row r="1440" spans="1:17" s="23" customFormat="1" ht="15.75">
      <c r="A1440" s="25"/>
      <c r="D1440" s="73"/>
      <c r="E1440" s="73"/>
      <c r="M1440" s="24"/>
      <c r="Q1440" s="40"/>
    </row>
    <row r="1441" spans="1:17" s="23" customFormat="1" ht="15.75">
      <c r="A1441" s="25"/>
      <c r="D1441" s="73"/>
      <c r="E1441" s="73"/>
      <c r="M1441" s="24"/>
      <c r="Q1441" s="40"/>
    </row>
    <row r="1442" spans="1:17" s="23" customFormat="1" ht="15.75">
      <c r="A1442" s="25"/>
      <c r="D1442" s="73"/>
      <c r="E1442" s="73"/>
      <c r="M1442" s="24"/>
      <c r="Q1442" s="40"/>
    </row>
    <row r="1443" spans="1:17" s="23" customFormat="1" ht="15.75">
      <c r="A1443" s="25"/>
      <c r="D1443" s="73"/>
      <c r="E1443" s="73"/>
      <c r="M1443" s="24"/>
      <c r="Q1443" s="40"/>
    </row>
    <row r="1444" spans="1:17" s="23" customFormat="1" ht="15.75">
      <c r="A1444" s="25"/>
      <c r="D1444" s="73"/>
      <c r="E1444" s="73"/>
      <c r="M1444" s="24"/>
      <c r="Q1444" s="40"/>
    </row>
    <row r="1445" spans="1:17" s="23" customFormat="1" ht="15.75">
      <c r="A1445" s="25"/>
      <c r="D1445" s="73"/>
      <c r="E1445" s="73"/>
      <c r="M1445" s="24"/>
      <c r="Q1445" s="40"/>
    </row>
    <row r="1446" spans="1:17" s="23" customFormat="1" ht="15.75">
      <c r="A1446" s="25"/>
      <c r="D1446" s="73"/>
      <c r="E1446" s="73"/>
      <c r="M1446" s="24"/>
      <c r="Q1446" s="40"/>
    </row>
    <row r="1447" spans="1:17" s="23" customFormat="1" ht="15.75">
      <c r="A1447" s="25"/>
      <c r="D1447" s="73"/>
      <c r="E1447" s="73"/>
      <c r="M1447" s="24"/>
      <c r="Q1447" s="40"/>
    </row>
    <row r="1448" spans="1:17" s="23" customFormat="1" ht="15.75">
      <c r="A1448" s="25"/>
      <c r="D1448" s="73"/>
      <c r="E1448" s="73"/>
      <c r="M1448" s="24"/>
      <c r="Q1448" s="40"/>
    </row>
    <row r="1449" spans="1:17" s="23" customFormat="1" ht="15.75">
      <c r="A1449" s="25"/>
      <c r="D1449" s="73"/>
      <c r="E1449" s="73"/>
      <c r="M1449" s="24"/>
      <c r="Q1449" s="40"/>
    </row>
    <row r="1450" spans="1:17" s="23" customFormat="1" ht="15.75">
      <c r="A1450" s="25"/>
      <c r="D1450" s="73"/>
      <c r="E1450" s="73"/>
      <c r="M1450" s="24"/>
      <c r="Q1450" s="40"/>
    </row>
    <row r="1451" spans="1:17" s="23" customFormat="1" ht="15.75">
      <c r="A1451" s="25"/>
      <c r="D1451" s="73"/>
      <c r="E1451" s="73"/>
      <c r="M1451" s="24"/>
      <c r="Q1451" s="40"/>
    </row>
    <row r="1452" spans="1:17" s="23" customFormat="1" ht="15.75">
      <c r="A1452" s="25"/>
      <c r="D1452" s="73"/>
      <c r="E1452" s="73"/>
      <c r="M1452" s="24"/>
      <c r="Q1452" s="40"/>
    </row>
    <row r="1453" spans="1:17" s="23" customFormat="1" ht="15.75">
      <c r="A1453" s="25"/>
      <c r="D1453" s="73"/>
      <c r="E1453" s="73"/>
      <c r="M1453" s="24"/>
      <c r="Q1453" s="40"/>
    </row>
    <row r="1454" spans="1:17" s="23" customFormat="1" ht="15.75">
      <c r="A1454" s="25"/>
      <c r="D1454" s="73"/>
      <c r="E1454" s="73"/>
      <c r="M1454" s="24"/>
      <c r="Q1454" s="40"/>
    </row>
    <row r="1455" spans="1:17" s="23" customFormat="1" ht="15.75">
      <c r="A1455" s="25"/>
      <c r="D1455" s="73"/>
      <c r="E1455" s="73"/>
      <c r="M1455" s="24"/>
      <c r="Q1455" s="40"/>
    </row>
    <row r="1456" spans="1:17" s="23" customFormat="1" ht="15.75">
      <c r="A1456" s="25"/>
      <c r="D1456" s="73"/>
      <c r="E1456" s="73"/>
      <c r="M1456" s="24"/>
      <c r="Q1456" s="40"/>
    </row>
    <row r="1457" spans="1:17" s="23" customFormat="1" ht="15.75">
      <c r="A1457" s="25"/>
      <c r="D1457" s="73"/>
      <c r="E1457" s="73"/>
      <c r="M1457" s="24"/>
      <c r="Q1457" s="40"/>
    </row>
    <row r="1458" spans="1:17" s="23" customFormat="1" ht="15.75">
      <c r="A1458" s="25"/>
      <c r="D1458" s="73"/>
      <c r="E1458" s="73"/>
      <c r="M1458" s="24"/>
      <c r="Q1458" s="40"/>
    </row>
    <row r="1459" spans="1:17" s="23" customFormat="1" ht="15.75">
      <c r="A1459" s="25"/>
      <c r="D1459" s="73"/>
      <c r="E1459" s="73"/>
      <c r="M1459" s="24"/>
      <c r="Q1459" s="40"/>
    </row>
    <row r="1460" spans="1:17" s="23" customFormat="1" ht="15.75">
      <c r="A1460" s="25"/>
      <c r="D1460" s="73"/>
      <c r="E1460" s="73"/>
      <c r="M1460" s="24"/>
      <c r="Q1460" s="40"/>
    </row>
    <row r="1461" spans="1:17" s="23" customFormat="1" ht="15.75">
      <c r="A1461" s="25"/>
      <c r="D1461" s="73"/>
      <c r="E1461" s="73"/>
      <c r="M1461" s="24"/>
      <c r="Q1461" s="40"/>
    </row>
    <row r="1462" spans="1:17" s="23" customFormat="1" ht="15.75">
      <c r="A1462" s="25"/>
      <c r="D1462" s="73"/>
      <c r="E1462" s="73"/>
      <c r="M1462" s="24"/>
      <c r="Q1462" s="40"/>
    </row>
    <row r="1463" spans="1:17" s="23" customFormat="1" ht="15.75">
      <c r="A1463" s="25"/>
      <c r="D1463" s="73"/>
      <c r="E1463" s="73"/>
      <c r="M1463" s="24"/>
      <c r="Q1463" s="40"/>
    </row>
    <row r="1464" spans="1:17" s="23" customFormat="1" ht="15.75">
      <c r="A1464" s="25"/>
      <c r="D1464" s="73"/>
      <c r="E1464" s="73"/>
      <c r="M1464" s="24"/>
      <c r="Q1464" s="40"/>
    </row>
    <row r="1465" spans="1:17" s="23" customFormat="1" ht="15.75">
      <c r="A1465" s="25"/>
      <c r="D1465" s="73"/>
      <c r="E1465" s="73"/>
      <c r="M1465" s="24"/>
      <c r="Q1465" s="40"/>
    </row>
    <row r="1466" spans="1:17" s="23" customFormat="1" ht="15.75">
      <c r="A1466" s="25"/>
      <c r="D1466" s="73"/>
      <c r="E1466" s="73"/>
      <c r="M1466" s="24"/>
      <c r="Q1466" s="40"/>
    </row>
    <row r="1467" spans="1:17" s="23" customFormat="1" ht="15.75">
      <c r="A1467" s="25"/>
      <c r="D1467" s="73"/>
      <c r="E1467" s="73"/>
      <c r="M1467" s="24"/>
      <c r="Q1467" s="40"/>
    </row>
    <row r="1468" spans="1:17" s="23" customFormat="1" ht="15.75">
      <c r="A1468" s="25"/>
      <c r="D1468" s="73"/>
      <c r="E1468" s="73"/>
      <c r="M1468" s="24"/>
      <c r="Q1468" s="40"/>
    </row>
    <row r="1469" spans="1:17" s="23" customFormat="1" ht="15.75">
      <c r="A1469" s="25"/>
      <c r="D1469" s="73"/>
      <c r="E1469" s="73"/>
      <c r="M1469" s="24"/>
      <c r="Q1469" s="40"/>
    </row>
    <row r="1470" spans="1:17" s="23" customFormat="1" ht="15.75">
      <c r="A1470" s="25"/>
      <c r="D1470" s="73"/>
      <c r="E1470" s="73"/>
      <c r="M1470" s="24"/>
      <c r="Q1470" s="40"/>
    </row>
    <row r="1471" spans="1:17" s="23" customFormat="1" ht="15.75">
      <c r="A1471" s="25"/>
      <c r="D1471" s="73"/>
      <c r="E1471" s="73"/>
      <c r="M1471" s="24"/>
      <c r="Q1471" s="40"/>
    </row>
    <row r="1472" spans="1:17" s="23" customFormat="1" ht="15.75">
      <c r="A1472" s="25"/>
      <c r="D1472" s="73"/>
      <c r="E1472" s="73"/>
      <c r="M1472" s="24"/>
      <c r="Q1472" s="40"/>
    </row>
    <row r="1473" spans="1:17" s="23" customFormat="1" ht="15.75">
      <c r="A1473" s="25"/>
      <c r="D1473" s="73"/>
      <c r="E1473" s="73"/>
      <c r="M1473" s="24"/>
      <c r="Q1473" s="40"/>
    </row>
    <row r="1474" spans="1:17" s="23" customFormat="1" ht="15.75">
      <c r="A1474" s="25"/>
      <c r="D1474" s="73"/>
      <c r="E1474" s="73"/>
      <c r="M1474" s="24"/>
      <c r="Q1474" s="40"/>
    </row>
    <row r="1475" spans="1:17" s="23" customFormat="1" ht="15.75">
      <c r="A1475" s="25"/>
      <c r="D1475" s="73"/>
      <c r="E1475" s="73"/>
      <c r="M1475" s="24"/>
      <c r="Q1475" s="40"/>
    </row>
    <row r="1476" spans="1:17" s="23" customFormat="1" ht="15.75">
      <c r="A1476" s="25"/>
      <c r="D1476" s="73"/>
      <c r="E1476" s="73"/>
      <c r="M1476" s="24"/>
      <c r="Q1476" s="40"/>
    </row>
    <row r="1477" spans="1:17" s="23" customFormat="1" ht="15.75">
      <c r="A1477" s="25"/>
      <c r="D1477" s="73"/>
      <c r="E1477" s="73"/>
      <c r="M1477" s="24"/>
      <c r="Q1477" s="40"/>
    </row>
    <row r="1478" spans="1:17" s="23" customFormat="1" ht="15.75">
      <c r="A1478" s="25"/>
      <c r="D1478" s="73"/>
      <c r="E1478" s="73"/>
      <c r="M1478" s="24"/>
      <c r="Q1478" s="40"/>
    </row>
    <row r="1479" spans="1:17" s="23" customFormat="1" ht="15.75">
      <c r="A1479" s="25"/>
      <c r="D1479" s="73"/>
      <c r="E1479" s="73"/>
      <c r="M1479" s="24"/>
      <c r="Q1479" s="40"/>
    </row>
    <row r="1480" spans="1:17" s="23" customFormat="1" ht="15.75">
      <c r="A1480" s="25"/>
      <c r="D1480" s="73"/>
      <c r="E1480" s="73"/>
      <c r="M1480" s="24"/>
      <c r="Q1480" s="40"/>
    </row>
    <row r="1481" spans="1:17" s="23" customFormat="1" ht="15.75">
      <c r="A1481" s="25"/>
      <c r="D1481" s="73"/>
      <c r="E1481" s="73"/>
      <c r="M1481" s="24"/>
      <c r="Q1481" s="40"/>
    </row>
    <row r="1482" spans="1:17" s="23" customFormat="1" ht="15.75">
      <c r="A1482" s="25"/>
      <c r="D1482" s="73"/>
      <c r="E1482" s="73"/>
      <c r="M1482" s="24"/>
      <c r="Q1482" s="40"/>
    </row>
    <row r="1483" spans="1:17" s="23" customFormat="1" ht="15.75">
      <c r="A1483" s="25"/>
      <c r="D1483" s="73"/>
      <c r="E1483" s="73"/>
      <c r="M1483" s="24"/>
      <c r="Q1483" s="40"/>
    </row>
    <row r="1484" spans="1:17" s="23" customFormat="1" ht="15.75">
      <c r="A1484" s="25"/>
      <c r="D1484" s="73"/>
      <c r="E1484" s="73"/>
      <c r="M1484" s="24"/>
      <c r="Q1484" s="40"/>
    </row>
    <row r="1485" spans="1:17" s="23" customFormat="1" ht="15.75">
      <c r="A1485" s="25"/>
      <c r="D1485" s="73"/>
      <c r="E1485" s="73"/>
      <c r="M1485" s="24"/>
      <c r="Q1485" s="40"/>
    </row>
    <row r="1486" spans="1:17" s="23" customFormat="1" ht="15.75">
      <c r="A1486" s="25"/>
      <c r="D1486" s="73"/>
      <c r="E1486" s="73"/>
      <c r="M1486" s="24"/>
      <c r="Q1486" s="40"/>
    </row>
    <row r="1487" spans="1:17" s="23" customFormat="1" ht="15.75">
      <c r="A1487" s="25"/>
      <c r="D1487" s="73"/>
      <c r="E1487" s="73"/>
      <c r="M1487" s="24"/>
      <c r="Q1487" s="40"/>
    </row>
    <row r="1488" spans="1:17" s="23" customFormat="1" ht="15.75">
      <c r="A1488" s="25"/>
      <c r="D1488" s="73"/>
      <c r="E1488" s="73"/>
      <c r="M1488" s="24"/>
      <c r="Q1488" s="40"/>
    </row>
    <row r="1489" spans="1:17" s="23" customFormat="1" ht="15.75">
      <c r="A1489" s="25"/>
      <c r="D1489" s="73"/>
      <c r="E1489" s="73"/>
      <c r="M1489" s="24"/>
      <c r="Q1489" s="40"/>
    </row>
    <row r="1490" spans="1:17" s="23" customFormat="1" ht="15.75">
      <c r="A1490" s="25"/>
      <c r="D1490" s="73"/>
      <c r="E1490" s="73"/>
      <c r="M1490" s="24"/>
      <c r="Q1490" s="40"/>
    </row>
    <row r="1491" spans="1:17" s="23" customFormat="1" ht="15.75">
      <c r="A1491" s="25"/>
      <c r="D1491" s="73"/>
      <c r="E1491" s="73"/>
      <c r="M1491" s="24"/>
      <c r="Q1491" s="40"/>
    </row>
    <row r="1492" spans="1:17" s="23" customFormat="1" ht="15.75">
      <c r="A1492" s="25"/>
      <c r="D1492" s="73"/>
      <c r="E1492" s="73"/>
      <c r="M1492" s="24"/>
      <c r="Q1492" s="40"/>
    </row>
    <row r="1493" spans="1:17" s="23" customFormat="1" ht="15.75">
      <c r="A1493" s="25"/>
      <c r="D1493" s="73"/>
      <c r="E1493" s="73"/>
      <c r="M1493" s="24"/>
      <c r="Q1493" s="40"/>
    </row>
    <row r="1494" spans="1:17" s="23" customFormat="1" ht="15.75">
      <c r="A1494" s="25"/>
      <c r="D1494" s="73"/>
      <c r="E1494" s="73"/>
      <c r="M1494" s="24"/>
      <c r="Q1494" s="40"/>
    </row>
    <row r="1495" spans="1:17" s="23" customFormat="1" ht="15.75">
      <c r="A1495" s="25"/>
      <c r="D1495" s="73"/>
      <c r="E1495" s="73"/>
      <c r="M1495" s="24"/>
      <c r="Q1495" s="40"/>
    </row>
    <row r="1496" spans="1:17" s="23" customFormat="1" ht="15.75">
      <c r="A1496" s="25"/>
      <c r="D1496" s="73"/>
      <c r="E1496" s="73"/>
      <c r="M1496" s="24"/>
      <c r="Q1496" s="40"/>
    </row>
    <row r="1497" spans="1:17" s="23" customFormat="1" ht="15.75">
      <c r="A1497" s="25"/>
      <c r="D1497" s="73"/>
      <c r="E1497" s="73"/>
      <c r="M1497" s="24"/>
      <c r="Q1497" s="40"/>
    </row>
    <row r="1498" spans="1:17" s="23" customFormat="1" ht="15.75">
      <c r="A1498" s="25"/>
      <c r="D1498" s="73"/>
      <c r="E1498" s="73"/>
      <c r="M1498" s="24"/>
      <c r="Q1498" s="40"/>
    </row>
    <row r="1499" spans="1:17" s="23" customFormat="1" ht="15.75">
      <c r="A1499" s="25"/>
      <c r="D1499" s="73"/>
      <c r="E1499" s="73"/>
      <c r="M1499" s="24"/>
      <c r="Q1499" s="40"/>
    </row>
    <row r="1500" spans="1:17" s="23" customFormat="1" ht="15.75">
      <c r="A1500" s="25"/>
      <c r="D1500" s="73"/>
      <c r="E1500" s="73"/>
      <c r="M1500" s="24"/>
      <c r="Q1500" s="40"/>
    </row>
    <row r="1501" spans="1:17" s="23" customFormat="1" ht="15.75">
      <c r="A1501" s="25"/>
      <c r="D1501" s="73"/>
      <c r="E1501" s="73"/>
      <c r="M1501" s="24"/>
      <c r="Q1501" s="40"/>
    </row>
    <row r="1502" spans="1:17" s="23" customFormat="1" ht="15.75">
      <c r="A1502" s="25"/>
      <c r="D1502" s="73"/>
      <c r="E1502" s="73"/>
      <c r="M1502" s="24"/>
      <c r="Q1502" s="40"/>
    </row>
    <row r="1503" spans="1:17" s="23" customFormat="1" ht="15.75">
      <c r="A1503" s="25"/>
      <c r="D1503" s="73"/>
      <c r="E1503" s="73"/>
      <c r="M1503" s="24"/>
      <c r="Q1503" s="40"/>
    </row>
    <row r="1504" spans="1:17" s="23" customFormat="1" ht="15.75">
      <c r="A1504" s="25"/>
      <c r="D1504" s="73"/>
      <c r="E1504" s="73"/>
      <c r="M1504" s="24"/>
      <c r="Q1504" s="40"/>
    </row>
    <row r="1505" spans="1:17" s="23" customFormat="1" ht="15.75">
      <c r="A1505" s="25"/>
      <c r="D1505" s="73"/>
      <c r="E1505" s="73"/>
      <c r="M1505" s="24"/>
      <c r="Q1505" s="40"/>
    </row>
    <row r="1506" spans="1:17" s="23" customFormat="1" ht="15.75">
      <c r="A1506" s="25"/>
      <c r="D1506" s="73"/>
      <c r="E1506" s="73"/>
      <c r="M1506" s="24"/>
      <c r="Q1506" s="40"/>
    </row>
    <row r="1507" spans="1:17" s="23" customFormat="1" ht="15.75">
      <c r="A1507" s="25"/>
      <c r="D1507" s="73"/>
      <c r="E1507" s="73"/>
      <c r="M1507" s="24"/>
      <c r="Q1507" s="40"/>
    </row>
    <row r="1508" spans="1:17" s="23" customFormat="1" ht="15.75">
      <c r="A1508" s="25"/>
      <c r="D1508" s="73"/>
      <c r="E1508" s="73"/>
      <c r="M1508" s="24"/>
      <c r="Q1508" s="40"/>
    </row>
    <row r="1509" spans="1:17" s="23" customFormat="1" ht="15.75">
      <c r="A1509" s="25"/>
      <c r="D1509" s="73"/>
      <c r="E1509" s="73"/>
      <c r="M1509" s="24"/>
      <c r="Q1509" s="40"/>
    </row>
    <row r="1510" spans="1:17" s="23" customFormat="1" ht="15.75">
      <c r="A1510" s="25"/>
      <c r="D1510" s="73"/>
      <c r="E1510" s="73"/>
      <c r="M1510" s="24"/>
      <c r="Q1510" s="40"/>
    </row>
    <row r="1511" spans="1:17" s="23" customFormat="1" ht="15.75">
      <c r="A1511" s="25"/>
      <c r="D1511" s="73"/>
      <c r="E1511" s="73"/>
      <c r="M1511" s="24"/>
      <c r="Q1511" s="40"/>
    </row>
    <row r="1512" spans="1:17" s="23" customFormat="1" ht="15.75">
      <c r="A1512" s="25"/>
      <c r="D1512" s="73"/>
      <c r="E1512" s="73"/>
      <c r="M1512" s="24"/>
      <c r="Q1512" s="40"/>
    </row>
    <row r="1513" spans="1:17" s="23" customFormat="1" ht="15.75">
      <c r="A1513" s="25"/>
      <c r="D1513" s="73"/>
      <c r="E1513" s="73"/>
      <c r="M1513" s="24"/>
      <c r="Q1513" s="40"/>
    </row>
    <row r="1514" spans="1:17" s="23" customFormat="1" ht="15.75">
      <c r="A1514" s="25"/>
      <c r="D1514" s="73"/>
      <c r="E1514" s="73"/>
      <c r="M1514" s="24"/>
      <c r="Q1514" s="40"/>
    </row>
    <row r="1515" spans="1:17" s="23" customFormat="1" ht="15.75">
      <c r="A1515" s="25"/>
      <c r="D1515" s="73"/>
      <c r="E1515" s="73"/>
      <c r="M1515" s="24"/>
      <c r="Q1515" s="40"/>
    </row>
    <row r="1516" spans="1:17" s="23" customFormat="1" ht="15.75">
      <c r="A1516" s="25"/>
      <c r="D1516" s="73"/>
      <c r="E1516" s="73"/>
      <c r="M1516" s="24"/>
      <c r="Q1516" s="40"/>
    </row>
    <row r="1517" spans="1:17" s="23" customFormat="1" ht="15.75">
      <c r="A1517" s="25"/>
      <c r="D1517" s="73"/>
      <c r="E1517" s="73"/>
      <c r="M1517" s="24"/>
      <c r="Q1517" s="40"/>
    </row>
    <row r="1518" spans="1:17" s="23" customFormat="1" ht="15.75">
      <c r="A1518" s="25"/>
      <c r="D1518" s="73"/>
      <c r="E1518" s="73"/>
      <c r="M1518" s="24"/>
      <c r="Q1518" s="40"/>
    </row>
    <row r="1519" spans="1:17" s="23" customFormat="1" ht="15.75">
      <c r="A1519" s="25"/>
      <c r="D1519" s="73"/>
      <c r="E1519" s="73"/>
      <c r="M1519" s="24"/>
      <c r="Q1519" s="40"/>
    </row>
    <row r="1520" spans="1:17" s="23" customFormat="1" ht="15.75">
      <c r="A1520" s="25"/>
      <c r="D1520" s="73"/>
      <c r="E1520" s="73"/>
      <c r="M1520" s="24"/>
      <c r="Q1520" s="40"/>
    </row>
    <row r="1521" spans="1:17" s="23" customFormat="1" ht="15.75">
      <c r="A1521" s="25"/>
      <c r="D1521" s="73"/>
      <c r="E1521" s="73"/>
      <c r="M1521" s="24"/>
      <c r="Q1521" s="40"/>
    </row>
    <row r="1522" spans="1:17" s="23" customFormat="1" ht="15.75">
      <c r="A1522" s="25"/>
      <c r="D1522" s="73"/>
      <c r="E1522" s="73"/>
      <c r="M1522" s="24"/>
      <c r="Q1522" s="40"/>
    </row>
    <row r="1523" spans="1:17" s="23" customFormat="1" ht="15.75">
      <c r="A1523" s="25"/>
      <c r="D1523" s="73"/>
      <c r="E1523" s="73"/>
      <c r="M1523" s="24"/>
      <c r="Q1523" s="40"/>
    </row>
    <row r="1524" spans="1:17" s="23" customFormat="1" ht="15.75">
      <c r="A1524" s="25"/>
      <c r="D1524" s="73"/>
      <c r="E1524" s="73"/>
      <c r="M1524" s="24"/>
      <c r="Q1524" s="40"/>
    </row>
    <row r="1525" spans="1:17" s="23" customFormat="1" ht="15.75">
      <c r="A1525" s="25"/>
      <c r="D1525" s="73"/>
      <c r="E1525" s="73"/>
      <c r="M1525" s="24"/>
      <c r="Q1525" s="40"/>
    </row>
    <row r="1526" spans="1:17" s="23" customFormat="1" ht="15.75">
      <c r="A1526" s="25"/>
      <c r="D1526" s="73"/>
      <c r="E1526" s="73"/>
      <c r="M1526" s="24"/>
      <c r="Q1526" s="40"/>
    </row>
    <row r="1527" spans="1:17" s="23" customFormat="1" ht="15.75">
      <c r="A1527" s="25"/>
      <c r="D1527" s="73"/>
      <c r="E1527" s="73"/>
      <c r="M1527" s="24"/>
      <c r="Q1527" s="40"/>
    </row>
    <row r="1528" spans="1:17" s="23" customFormat="1" ht="15.75">
      <c r="A1528" s="25"/>
      <c r="D1528" s="73"/>
      <c r="E1528" s="73"/>
      <c r="M1528" s="24"/>
      <c r="Q1528" s="40"/>
    </row>
    <row r="1529" spans="1:17" s="23" customFormat="1" ht="15.75">
      <c r="A1529" s="25"/>
      <c r="D1529" s="73"/>
      <c r="E1529" s="73"/>
      <c r="M1529" s="24"/>
      <c r="Q1529" s="40"/>
    </row>
    <row r="1530" spans="1:17" s="23" customFormat="1" ht="15.75">
      <c r="A1530" s="25"/>
      <c r="D1530" s="73"/>
      <c r="E1530" s="73"/>
      <c r="M1530" s="24"/>
      <c r="Q1530" s="40"/>
    </row>
    <row r="1531" spans="1:17" s="23" customFormat="1" ht="15.75">
      <c r="A1531" s="25"/>
      <c r="D1531" s="73"/>
      <c r="E1531" s="73"/>
      <c r="M1531" s="24"/>
      <c r="Q1531" s="40"/>
    </row>
    <row r="1532" spans="1:17" s="23" customFormat="1" ht="15.75">
      <c r="A1532" s="25"/>
      <c r="D1532" s="73"/>
      <c r="E1532" s="73"/>
      <c r="M1532" s="24"/>
      <c r="Q1532" s="40"/>
    </row>
    <row r="1533" spans="1:17" s="23" customFormat="1" ht="15.75">
      <c r="A1533" s="25"/>
      <c r="D1533" s="73"/>
      <c r="E1533" s="73"/>
      <c r="M1533" s="24"/>
      <c r="Q1533" s="40"/>
    </row>
    <row r="1534" spans="1:17" s="23" customFormat="1" ht="15.75">
      <c r="A1534" s="25"/>
      <c r="D1534" s="73"/>
      <c r="E1534" s="73"/>
      <c r="M1534" s="24"/>
      <c r="Q1534" s="40"/>
    </row>
    <row r="1535" spans="1:17" s="23" customFormat="1" ht="15.75">
      <c r="A1535" s="25"/>
      <c r="D1535" s="73"/>
      <c r="E1535" s="73"/>
      <c r="M1535" s="24"/>
      <c r="Q1535" s="40"/>
    </row>
    <row r="1536" spans="1:17" s="23" customFormat="1" ht="15.75">
      <c r="A1536" s="25"/>
      <c r="D1536" s="73"/>
      <c r="E1536" s="73"/>
      <c r="M1536" s="24"/>
      <c r="Q1536" s="40"/>
    </row>
    <row r="1537" spans="1:17" s="23" customFormat="1" ht="15.75">
      <c r="A1537" s="25"/>
      <c r="D1537" s="73"/>
      <c r="E1537" s="73"/>
      <c r="M1537" s="24"/>
      <c r="Q1537" s="40"/>
    </row>
    <row r="1538" spans="1:17" s="23" customFormat="1" ht="15.75">
      <c r="A1538" s="25"/>
      <c r="D1538" s="73"/>
      <c r="E1538" s="73"/>
      <c r="M1538" s="24"/>
      <c r="Q1538" s="40"/>
    </row>
    <row r="1539" spans="1:17" s="23" customFormat="1" ht="15.75">
      <c r="A1539" s="25"/>
      <c r="D1539" s="73"/>
      <c r="E1539" s="73"/>
      <c r="M1539" s="24"/>
      <c r="Q1539" s="40"/>
    </row>
    <row r="1540" spans="1:17" s="23" customFormat="1" ht="15.75">
      <c r="A1540" s="25"/>
      <c r="D1540" s="73"/>
      <c r="E1540" s="73"/>
      <c r="M1540" s="24"/>
      <c r="Q1540" s="40"/>
    </row>
    <row r="1541" spans="1:17" s="23" customFormat="1" ht="15.75">
      <c r="A1541" s="25"/>
      <c r="D1541" s="73"/>
      <c r="E1541" s="73"/>
      <c r="M1541" s="24"/>
      <c r="Q1541" s="40"/>
    </row>
    <row r="1542" spans="1:17" s="23" customFormat="1" ht="15.75">
      <c r="A1542" s="25"/>
      <c r="D1542" s="73"/>
      <c r="E1542" s="73"/>
      <c r="M1542" s="24"/>
      <c r="Q1542" s="40"/>
    </row>
    <row r="1543" spans="1:17" s="23" customFormat="1" ht="15.75">
      <c r="A1543" s="25"/>
      <c r="D1543" s="73"/>
      <c r="E1543" s="73"/>
      <c r="M1543" s="24"/>
      <c r="Q1543" s="40"/>
    </row>
    <row r="1544" spans="1:17" s="23" customFormat="1" ht="15.75">
      <c r="A1544" s="25"/>
      <c r="D1544" s="73"/>
      <c r="E1544" s="73"/>
      <c r="M1544" s="24"/>
      <c r="Q1544" s="40"/>
    </row>
    <row r="1545" spans="1:17" s="23" customFormat="1" ht="15.75">
      <c r="A1545" s="25"/>
      <c r="D1545" s="73"/>
      <c r="E1545" s="73"/>
      <c r="M1545" s="24"/>
      <c r="Q1545" s="40"/>
    </row>
    <row r="1546" spans="1:17" s="23" customFormat="1" ht="15.75">
      <c r="A1546" s="25"/>
      <c r="D1546" s="73"/>
      <c r="E1546" s="73"/>
      <c r="M1546" s="24"/>
      <c r="Q1546" s="40"/>
    </row>
    <row r="1547" spans="1:17" s="23" customFormat="1" ht="15.75">
      <c r="A1547" s="25"/>
      <c r="D1547" s="73"/>
      <c r="E1547" s="73"/>
      <c r="M1547" s="24"/>
      <c r="Q1547" s="40"/>
    </row>
    <row r="1548" spans="1:17" s="23" customFormat="1" ht="15.75">
      <c r="A1548" s="25"/>
      <c r="D1548" s="73"/>
      <c r="E1548" s="73"/>
      <c r="M1548" s="24"/>
      <c r="Q1548" s="40"/>
    </row>
    <row r="1549" spans="1:17" s="23" customFormat="1" ht="15.75">
      <c r="A1549" s="25"/>
      <c r="D1549" s="73"/>
      <c r="E1549" s="73"/>
      <c r="M1549" s="24"/>
      <c r="Q1549" s="40"/>
    </row>
    <row r="1550" spans="1:17" s="23" customFormat="1" ht="15.75">
      <c r="A1550" s="25"/>
      <c r="D1550" s="73"/>
      <c r="E1550" s="73"/>
      <c r="M1550" s="24"/>
      <c r="Q1550" s="40"/>
    </row>
    <row r="1551" spans="1:17" s="23" customFormat="1" ht="15.75">
      <c r="A1551" s="25"/>
      <c r="D1551" s="73"/>
      <c r="E1551" s="73"/>
      <c r="M1551" s="24"/>
      <c r="Q1551" s="40"/>
    </row>
    <row r="1552" spans="1:17" s="23" customFormat="1" ht="15.75">
      <c r="A1552" s="25"/>
      <c r="D1552" s="73"/>
      <c r="E1552" s="73"/>
      <c r="M1552" s="24"/>
      <c r="Q1552" s="40"/>
    </row>
    <row r="1553" spans="1:17" s="23" customFormat="1" ht="15.75">
      <c r="A1553" s="25"/>
      <c r="D1553" s="73"/>
      <c r="E1553" s="73"/>
      <c r="M1553" s="24"/>
      <c r="Q1553" s="40"/>
    </row>
    <row r="1554" spans="1:17" s="23" customFormat="1" ht="15.75">
      <c r="A1554" s="25"/>
      <c r="D1554" s="73"/>
      <c r="E1554" s="73"/>
      <c r="M1554" s="24"/>
      <c r="Q1554" s="40"/>
    </row>
    <row r="1555" spans="1:17" s="23" customFormat="1" ht="15.75">
      <c r="A1555" s="25"/>
      <c r="D1555" s="73"/>
      <c r="E1555" s="73"/>
      <c r="M1555" s="24"/>
      <c r="Q1555" s="40"/>
    </row>
    <row r="1556" spans="1:17" s="23" customFormat="1" ht="15.75">
      <c r="A1556" s="25"/>
      <c r="D1556" s="73"/>
      <c r="E1556" s="73"/>
      <c r="M1556" s="24"/>
      <c r="Q1556" s="40"/>
    </row>
    <row r="1557" spans="1:17" s="23" customFormat="1" ht="15.75">
      <c r="A1557" s="25"/>
      <c r="D1557" s="73"/>
      <c r="E1557" s="73"/>
      <c r="M1557" s="24"/>
      <c r="Q1557" s="40"/>
    </row>
    <row r="1558" spans="1:17" s="23" customFormat="1" ht="15.75">
      <c r="A1558" s="25"/>
      <c r="D1558" s="73"/>
      <c r="E1558" s="73"/>
      <c r="M1558" s="24"/>
      <c r="Q1558" s="40"/>
    </row>
    <row r="1559" spans="1:17" s="23" customFormat="1" ht="15.75">
      <c r="A1559" s="25"/>
      <c r="D1559" s="73"/>
      <c r="E1559" s="73"/>
      <c r="M1559" s="24"/>
      <c r="Q1559" s="40"/>
    </row>
    <row r="1560" spans="1:17" s="23" customFormat="1" ht="15.75">
      <c r="A1560" s="25"/>
      <c r="D1560" s="73"/>
      <c r="E1560" s="73"/>
      <c r="M1560" s="24"/>
      <c r="Q1560" s="40"/>
    </row>
    <row r="1561" spans="1:17" s="23" customFormat="1" ht="15.75">
      <c r="A1561" s="25"/>
      <c r="D1561" s="73"/>
      <c r="E1561" s="73"/>
      <c r="M1561" s="24"/>
      <c r="Q1561" s="40"/>
    </row>
    <row r="1562" spans="1:17" s="23" customFormat="1" ht="15.75">
      <c r="A1562" s="25"/>
      <c r="D1562" s="73"/>
      <c r="E1562" s="73"/>
      <c r="M1562" s="24"/>
      <c r="Q1562" s="40"/>
    </row>
    <row r="1563" spans="1:17" s="23" customFormat="1" ht="15.75">
      <c r="A1563" s="25"/>
      <c r="D1563" s="73"/>
      <c r="E1563" s="73"/>
      <c r="M1563" s="24"/>
      <c r="Q1563" s="40"/>
    </row>
    <row r="1564" spans="1:17" s="23" customFormat="1" ht="15.75">
      <c r="A1564" s="25"/>
      <c r="D1564" s="73"/>
      <c r="E1564" s="73"/>
      <c r="M1564" s="24"/>
      <c r="Q1564" s="40"/>
    </row>
    <row r="1565" spans="1:17" s="23" customFormat="1" ht="15.75">
      <c r="A1565" s="25"/>
      <c r="D1565" s="73"/>
      <c r="E1565" s="73"/>
      <c r="M1565" s="24"/>
      <c r="Q1565" s="40"/>
    </row>
    <row r="1566" spans="1:17" s="23" customFormat="1" ht="15.75">
      <c r="A1566" s="25"/>
      <c r="D1566" s="73"/>
      <c r="E1566" s="73"/>
      <c r="M1566" s="24"/>
      <c r="Q1566" s="40"/>
    </row>
    <row r="1567" spans="1:17" s="23" customFormat="1" ht="15.75">
      <c r="A1567" s="25"/>
      <c r="D1567" s="73"/>
      <c r="E1567" s="73"/>
      <c r="M1567" s="24"/>
      <c r="Q1567" s="40"/>
    </row>
    <row r="1568" spans="1:17" s="23" customFormat="1" ht="15.75">
      <c r="A1568" s="25"/>
      <c r="D1568" s="73"/>
      <c r="E1568" s="73"/>
      <c r="M1568" s="24"/>
      <c r="Q1568" s="40"/>
    </row>
    <row r="1569" spans="1:17" s="23" customFormat="1" ht="15.75">
      <c r="A1569" s="25"/>
      <c r="D1569" s="73"/>
      <c r="E1569" s="73"/>
      <c r="M1569" s="24"/>
      <c r="Q1569" s="40"/>
    </row>
    <row r="1570" spans="1:17" s="23" customFormat="1" ht="15.75">
      <c r="A1570" s="25"/>
      <c r="D1570" s="73"/>
      <c r="E1570" s="73"/>
      <c r="M1570" s="24"/>
      <c r="Q1570" s="40"/>
    </row>
    <row r="1571" spans="1:17" s="23" customFormat="1" ht="15.75">
      <c r="A1571" s="25"/>
      <c r="D1571" s="73"/>
      <c r="E1571" s="73"/>
      <c r="M1571" s="24"/>
      <c r="Q1571" s="40"/>
    </row>
    <row r="1572" spans="1:17" s="23" customFormat="1" ht="15.75">
      <c r="A1572" s="25"/>
      <c r="D1572" s="73"/>
      <c r="E1572" s="73"/>
      <c r="M1572" s="24"/>
      <c r="Q1572" s="40"/>
    </row>
    <row r="1573" spans="1:17" s="23" customFormat="1" ht="15.75">
      <c r="A1573" s="25"/>
      <c r="D1573" s="73"/>
      <c r="E1573" s="73"/>
      <c r="M1573" s="24"/>
      <c r="Q1573" s="40"/>
    </row>
    <row r="1574" spans="1:17" s="23" customFormat="1" ht="15.75">
      <c r="A1574" s="25"/>
      <c r="D1574" s="73"/>
      <c r="E1574" s="73"/>
      <c r="M1574" s="24"/>
      <c r="Q1574" s="40"/>
    </row>
    <row r="1575" spans="1:17" s="23" customFormat="1" ht="15.75">
      <c r="A1575" s="25"/>
      <c r="D1575" s="73"/>
      <c r="E1575" s="73"/>
      <c r="M1575" s="24"/>
      <c r="Q1575" s="40"/>
    </row>
    <row r="1576" spans="1:17" s="23" customFormat="1" ht="15.75">
      <c r="A1576" s="25"/>
      <c r="D1576" s="73"/>
      <c r="E1576" s="73"/>
      <c r="M1576" s="24"/>
      <c r="Q1576" s="40"/>
    </row>
    <row r="1577" spans="1:17" s="23" customFormat="1" ht="15.75">
      <c r="A1577" s="25"/>
      <c r="D1577" s="73"/>
      <c r="E1577" s="73"/>
      <c r="M1577" s="24"/>
      <c r="Q1577" s="40"/>
    </row>
    <row r="1578" spans="1:17" s="23" customFormat="1" ht="15.75">
      <c r="A1578" s="25"/>
      <c r="D1578" s="73"/>
      <c r="E1578" s="73"/>
      <c r="M1578" s="24"/>
      <c r="Q1578" s="40"/>
    </row>
    <row r="1579" spans="1:17" s="23" customFormat="1" ht="15.75">
      <c r="A1579" s="25"/>
      <c r="D1579" s="73"/>
      <c r="E1579" s="73"/>
      <c r="M1579" s="24"/>
      <c r="Q1579" s="40"/>
    </row>
    <row r="1580" spans="1:17" s="23" customFormat="1" ht="15.75">
      <c r="A1580" s="25"/>
      <c r="D1580" s="73"/>
      <c r="E1580" s="73"/>
      <c r="M1580" s="24"/>
      <c r="Q1580" s="40"/>
    </row>
    <row r="1581" spans="1:17" s="23" customFormat="1" ht="15.75">
      <c r="A1581" s="25"/>
      <c r="D1581" s="73"/>
      <c r="E1581" s="73"/>
      <c r="M1581" s="24"/>
      <c r="Q1581" s="40"/>
    </row>
    <row r="1582" spans="1:17" s="23" customFormat="1" ht="15.75">
      <c r="A1582" s="25"/>
      <c r="D1582" s="73"/>
      <c r="E1582" s="73"/>
      <c r="M1582" s="24"/>
      <c r="Q1582" s="40"/>
    </row>
    <row r="1583" spans="1:17" s="23" customFormat="1" ht="15.75">
      <c r="A1583" s="25"/>
      <c r="D1583" s="73"/>
      <c r="E1583" s="73"/>
      <c r="M1583" s="24"/>
      <c r="Q1583" s="40"/>
    </row>
    <row r="1584" spans="1:17" s="23" customFormat="1" ht="15.75">
      <c r="A1584" s="25"/>
      <c r="D1584" s="73"/>
      <c r="E1584" s="73"/>
      <c r="M1584" s="24"/>
      <c r="Q1584" s="40"/>
    </row>
    <row r="1585" spans="1:17" s="23" customFormat="1" ht="15.75">
      <c r="A1585" s="25"/>
      <c r="D1585" s="73"/>
      <c r="E1585" s="73"/>
      <c r="M1585" s="24"/>
      <c r="Q1585" s="40"/>
    </row>
    <row r="1586" spans="1:17" s="23" customFormat="1" ht="15.75">
      <c r="A1586" s="25"/>
      <c r="D1586" s="73"/>
      <c r="E1586" s="73"/>
      <c r="M1586" s="24"/>
      <c r="Q1586" s="40"/>
    </row>
    <row r="1587" spans="1:17" s="23" customFormat="1" ht="15.75">
      <c r="A1587" s="25"/>
      <c r="D1587" s="73"/>
      <c r="E1587" s="73"/>
      <c r="M1587" s="24"/>
      <c r="Q1587" s="40"/>
    </row>
    <row r="1588" spans="1:17" s="23" customFormat="1" ht="15.75">
      <c r="A1588" s="25"/>
      <c r="D1588" s="73"/>
      <c r="E1588" s="73"/>
      <c r="M1588" s="24"/>
      <c r="Q1588" s="40"/>
    </row>
    <row r="1589" spans="1:17" s="23" customFormat="1" ht="15.75">
      <c r="A1589" s="25"/>
      <c r="D1589" s="73"/>
      <c r="E1589" s="73"/>
      <c r="M1589" s="24"/>
      <c r="Q1589" s="40"/>
    </row>
    <row r="1590" spans="1:17" s="23" customFormat="1" ht="15.75">
      <c r="A1590" s="25"/>
      <c r="D1590" s="73"/>
      <c r="E1590" s="73"/>
      <c r="M1590" s="24"/>
      <c r="Q1590" s="40"/>
    </row>
    <row r="1591" spans="1:17" s="23" customFormat="1" ht="15.75">
      <c r="A1591" s="25"/>
      <c r="D1591" s="73"/>
      <c r="E1591" s="73"/>
      <c r="M1591" s="24"/>
      <c r="Q1591" s="40"/>
    </row>
    <row r="1592" spans="1:17" s="23" customFormat="1" ht="15.75">
      <c r="A1592" s="25"/>
      <c r="D1592" s="73"/>
      <c r="E1592" s="73"/>
      <c r="M1592" s="24"/>
      <c r="Q1592" s="40"/>
    </row>
    <row r="1593" spans="1:17" s="23" customFormat="1" ht="15.75">
      <c r="A1593" s="25"/>
      <c r="D1593" s="73"/>
      <c r="E1593" s="73"/>
      <c r="M1593" s="24"/>
      <c r="Q1593" s="40"/>
    </row>
    <row r="1594" spans="1:17" s="23" customFormat="1" ht="15.75">
      <c r="A1594" s="25"/>
      <c r="D1594" s="73"/>
      <c r="E1594" s="73"/>
      <c r="M1594" s="24"/>
      <c r="Q1594" s="40"/>
    </row>
    <row r="1595" spans="1:17" s="23" customFormat="1" ht="15.75">
      <c r="A1595" s="25"/>
      <c r="D1595" s="73"/>
      <c r="E1595" s="73"/>
      <c r="M1595" s="24"/>
      <c r="Q1595" s="40"/>
    </row>
    <row r="1596" spans="1:17" s="23" customFormat="1" ht="15.75">
      <c r="A1596" s="25"/>
      <c r="D1596" s="73"/>
      <c r="E1596" s="73"/>
      <c r="M1596" s="24"/>
      <c r="Q1596" s="40"/>
    </row>
    <row r="1597" spans="1:17" s="23" customFormat="1" ht="15.75">
      <c r="A1597" s="25"/>
      <c r="D1597" s="73"/>
      <c r="E1597" s="73"/>
      <c r="M1597" s="24"/>
      <c r="Q1597" s="40"/>
    </row>
    <row r="1598" spans="1:17" s="23" customFormat="1" ht="15.75">
      <c r="A1598" s="25"/>
      <c r="D1598" s="73"/>
      <c r="E1598" s="73"/>
      <c r="M1598" s="24"/>
      <c r="Q1598" s="40"/>
    </row>
    <row r="1599" spans="1:17" s="23" customFormat="1" ht="15.75">
      <c r="A1599" s="25"/>
      <c r="D1599" s="73"/>
      <c r="E1599" s="73"/>
      <c r="M1599" s="24"/>
      <c r="Q1599" s="40"/>
    </row>
    <row r="1600" spans="1:17" s="23" customFormat="1" ht="15.75">
      <c r="A1600" s="25"/>
      <c r="D1600" s="73"/>
      <c r="E1600" s="73"/>
      <c r="M1600" s="24"/>
      <c r="Q1600" s="40"/>
    </row>
    <row r="1601" spans="1:17" s="23" customFormat="1" ht="15.75">
      <c r="A1601" s="25"/>
      <c r="D1601" s="73"/>
      <c r="E1601" s="73"/>
      <c r="M1601" s="24"/>
      <c r="Q1601" s="40"/>
    </row>
    <row r="1602" spans="1:17" s="23" customFormat="1" ht="15.75">
      <c r="A1602" s="25"/>
      <c r="D1602" s="73"/>
      <c r="E1602" s="73"/>
      <c r="M1602" s="24"/>
      <c r="Q1602" s="40"/>
    </row>
    <row r="1603" spans="1:17" s="23" customFormat="1" ht="15.75">
      <c r="A1603" s="25"/>
      <c r="D1603" s="73"/>
      <c r="E1603" s="73"/>
      <c r="M1603" s="24"/>
      <c r="Q1603" s="40"/>
    </row>
    <row r="1604" spans="1:17" s="23" customFormat="1" ht="15.75">
      <c r="A1604" s="25"/>
      <c r="D1604" s="73"/>
      <c r="E1604" s="73"/>
      <c r="M1604" s="24"/>
      <c r="Q1604" s="40"/>
    </row>
    <row r="1605" spans="1:17" s="23" customFormat="1" ht="15.75">
      <c r="A1605" s="25"/>
      <c r="D1605" s="73"/>
      <c r="E1605" s="73"/>
      <c r="M1605" s="24"/>
      <c r="Q1605" s="40"/>
    </row>
    <row r="1606" spans="1:17" s="23" customFormat="1" ht="15.75">
      <c r="A1606" s="25"/>
      <c r="D1606" s="73"/>
      <c r="E1606" s="73"/>
      <c r="M1606" s="24"/>
      <c r="Q1606" s="40"/>
    </row>
    <row r="1607" spans="1:17" s="23" customFormat="1" ht="15.75">
      <c r="A1607" s="25"/>
      <c r="D1607" s="73"/>
      <c r="E1607" s="73"/>
      <c r="M1607" s="24"/>
      <c r="Q1607" s="40"/>
    </row>
    <row r="1608" spans="1:17" s="23" customFormat="1" ht="15.75">
      <c r="A1608" s="25"/>
      <c r="D1608" s="73"/>
      <c r="E1608" s="73"/>
      <c r="M1608" s="24"/>
      <c r="Q1608" s="40"/>
    </row>
    <row r="1609" spans="1:17" s="23" customFormat="1" ht="15.75">
      <c r="A1609" s="25"/>
      <c r="D1609" s="73"/>
      <c r="E1609" s="73"/>
      <c r="M1609" s="24"/>
      <c r="Q1609" s="40"/>
    </row>
    <row r="1610" spans="1:17" s="23" customFormat="1" ht="15.75">
      <c r="A1610" s="25"/>
      <c r="D1610" s="73"/>
      <c r="E1610" s="73"/>
      <c r="M1610" s="24"/>
      <c r="Q1610" s="40"/>
    </row>
    <row r="1611" spans="1:17" s="23" customFormat="1" ht="15.75">
      <c r="A1611" s="25"/>
      <c r="D1611" s="73"/>
      <c r="E1611" s="73"/>
      <c r="M1611" s="24"/>
      <c r="Q1611" s="40"/>
    </row>
    <row r="1612" spans="1:17" s="23" customFormat="1" ht="15.75">
      <c r="A1612" s="25"/>
      <c r="D1612" s="73"/>
      <c r="E1612" s="73"/>
      <c r="M1612" s="24"/>
      <c r="Q1612" s="40"/>
    </row>
    <row r="1613" spans="1:17" s="23" customFormat="1" ht="15.75">
      <c r="A1613" s="25"/>
      <c r="D1613" s="73"/>
      <c r="E1613" s="73"/>
      <c r="M1613" s="24"/>
      <c r="Q1613" s="40"/>
    </row>
    <row r="1614" spans="1:17" s="23" customFormat="1" ht="15.75">
      <c r="A1614" s="25"/>
      <c r="D1614" s="73"/>
      <c r="E1614" s="73"/>
      <c r="M1614" s="24"/>
      <c r="Q1614" s="40"/>
    </row>
    <row r="1615" spans="1:17" s="23" customFormat="1" ht="15.75">
      <c r="A1615" s="25"/>
      <c r="D1615" s="73"/>
      <c r="E1615" s="73"/>
      <c r="M1615" s="24"/>
      <c r="Q1615" s="40"/>
    </row>
    <row r="1616" spans="1:17" s="23" customFormat="1" ht="15.75">
      <c r="A1616" s="25"/>
      <c r="D1616" s="73"/>
      <c r="E1616" s="73"/>
      <c r="M1616" s="24"/>
      <c r="Q1616" s="40"/>
    </row>
    <row r="1617" spans="1:17" s="23" customFormat="1" ht="15.75">
      <c r="A1617" s="25"/>
      <c r="D1617" s="73"/>
      <c r="E1617" s="73"/>
      <c r="M1617" s="24"/>
      <c r="Q1617" s="40"/>
    </row>
    <row r="1618" spans="1:17" s="23" customFormat="1" ht="15.75">
      <c r="A1618" s="25"/>
      <c r="D1618" s="73"/>
      <c r="E1618" s="73"/>
      <c r="M1618" s="24"/>
      <c r="Q1618" s="40"/>
    </row>
    <row r="1619" spans="1:17" s="23" customFormat="1" ht="15.75">
      <c r="A1619" s="25"/>
      <c r="D1619" s="73"/>
      <c r="E1619" s="73"/>
      <c r="M1619" s="24"/>
      <c r="Q1619" s="40"/>
    </row>
    <row r="1620" spans="1:17" s="23" customFormat="1" ht="15.75">
      <c r="A1620" s="25"/>
      <c r="D1620" s="73"/>
      <c r="E1620" s="73"/>
      <c r="M1620" s="24"/>
      <c r="Q1620" s="40"/>
    </row>
    <row r="1621" spans="1:17" s="23" customFormat="1" ht="15.75">
      <c r="A1621" s="25"/>
      <c r="D1621" s="73"/>
      <c r="E1621" s="73"/>
      <c r="M1621" s="24"/>
      <c r="Q1621" s="40"/>
    </row>
    <row r="1622" spans="1:17" s="23" customFormat="1" ht="15.75">
      <c r="A1622" s="25"/>
      <c r="D1622" s="73"/>
      <c r="E1622" s="73"/>
      <c r="M1622" s="24"/>
      <c r="Q1622" s="40"/>
    </row>
    <row r="1623" spans="1:17" s="23" customFormat="1" ht="15.75">
      <c r="A1623" s="25"/>
      <c r="D1623" s="73"/>
      <c r="E1623" s="73"/>
      <c r="M1623" s="24"/>
      <c r="Q1623" s="40"/>
    </row>
    <row r="1624" spans="1:17" s="23" customFormat="1" ht="15.75">
      <c r="A1624" s="25"/>
      <c r="D1624" s="73"/>
      <c r="E1624" s="73"/>
      <c r="M1624" s="24"/>
      <c r="Q1624" s="40"/>
    </row>
    <row r="1625" spans="1:17" s="23" customFormat="1" ht="15.75">
      <c r="A1625" s="25"/>
      <c r="D1625" s="73"/>
      <c r="E1625" s="73"/>
      <c r="M1625" s="24"/>
      <c r="Q1625" s="40"/>
    </row>
    <row r="1626" spans="1:17" s="23" customFormat="1" ht="15.75">
      <c r="A1626" s="25"/>
      <c r="D1626" s="73"/>
      <c r="E1626" s="73"/>
      <c r="M1626" s="24"/>
      <c r="Q1626" s="40"/>
    </row>
    <row r="1627" spans="1:17" s="23" customFormat="1" ht="15.75">
      <c r="A1627" s="25"/>
      <c r="D1627" s="73"/>
      <c r="E1627" s="73"/>
      <c r="M1627" s="24"/>
      <c r="Q1627" s="40"/>
    </row>
    <row r="1628" spans="1:17" s="23" customFormat="1" ht="15.75">
      <c r="A1628" s="25"/>
      <c r="D1628" s="73"/>
      <c r="E1628" s="73"/>
      <c r="M1628" s="24"/>
      <c r="Q1628" s="40"/>
    </row>
    <row r="1629" spans="1:17" s="23" customFormat="1" ht="15.75">
      <c r="A1629" s="25"/>
      <c r="D1629" s="73"/>
      <c r="E1629" s="73"/>
      <c r="M1629" s="24"/>
      <c r="Q1629" s="40"/>
    </row>
    <row r="1630" spans="1:17" s="23" customFormat="1" ht="15.75">
      <c r="A1630" s="25"/>
      <c r="D1630" s="73"/>
      <c r="E1630" s="73"/>
      <c r="M1630" s="24"/>
      <c r="Q1630" s="40"/>
    </row>
    <row r="1631" spans="1:17" s="23" customFormat="1" ht="15.75">
      <c r="A1631" s="25"/>
      <c r="D1631" s="73"/>
      <c r="E1631" s="73"/>
      <c r="M1631" s="24"/>
      <c r="Q1631" s="40"/>
    </row>
    <row r="1632" spans="1:17" s="23" customFormat="1" ht="15.75">
      <c r="A1632" s="25"/>
      <c r="D1632" s="73"/>
      <c r="E1632" s="73"/>
      <c r="M1632" s="24"/>
      <c r="Q1632" s="40"/>
    </row>
    <row r="1633" spans="1:17" s="23" customFormat="1" ht="15.75">
      <c r="A1633" s="25"/>
      <c r="D1633" s="73"/>
      <c r="E1633" s="73"/>
      <c r="M1633" s="24"/>
      <c r="Q1633" s="40"/>
    </row>
    <row r="1634" spans="1:17" s="23" customFormat="1" ht="15.75">
      <c r="A1634" s="25"/>
      <c r="D1634" s="73"/>
      <c r="E1634" s="73"/>
      <c r="M1634" s="24"/>
      <c r="Q1634" s="40"/>
    </row>
    <row r="1635" spans="1:17" s="23" customFormat="1" ht="15.75">
      <c r="A1635" s="25"/>
      <c r="D1635" s="73"/>
      <c r="E1635" s="73"/>
      <c r="M1635" s="24"/>
      <c r="Q1635" s="40"/>
    </row>
    <row r="1636" spans="1:17" s="23" customFormat="1" ht="15.75">
      <c r="A1636" s="25"/>
      <c r="D1636" s="73"/>
      <c r="E1636" s="73"/>
      <c r="M1636" s="24"/>
      <c r="Q1636" s="40"/>
    </row>
    <row r="1637" spans="1:17" s="23" customFormat="1" ht="15.75">
      <c r="A1637" s="25"/>
      <c r="D1637" s="73"/>
      <c r="E1637" s="73"/>
      <c r="M1637" s="24"/>
      <c r="Q1637" s="40"/>
    </row>
    <row r="1638" spans="1:17" s="23" customFormat="1" ht="15.75">
      <c r="A1638" s="25"/>
      <c r="D1638" s="73"/>
      <c r="E1638" s="73"/>
      <c r="M1638" s="24"/>
      <c r="Q1638" s="40"/>
    </row>
    <row r="1639" spans="1:17" s="23" customFormat="1" ht="15.75">
      <c r="A1639" s="25"/>
      <c r="D1639" s="73"/>
      <c r="E1639" s="73"/>
      <c r="M1639" s="24"/>
      <c r="Q1639" s="40"/>
    </row>
    <row r="1640" spans="1:17" s="23" customFormat="1" ht="15.75">
      <c r="A1640" s="25"/>
      <c r="D1640" s="73"/>
      <c r="E1640" s="73"/>
      <c r="M1640" s="24"/>
      <c r="Q1640" s="40"/>
    </row>
    <row r="1641" spans="1:17" s="23" customFormat="1" ht="15.75">
      <c r="A1641" s="25"/>
      <c r="D1641" s="73"/>
      <c r="E1641" s="73"/>
      <c r="M1641" s="24"/>
      <c r="Q1641" s="40"/>
    </row>
    <row r="1642" spans="1:17" s="23" customFormat="1" ht="15.75">
      <c r="A1642" s="25"/>
      <c r="D1642" s="73"/>
      <c r="E1642" s="73"/>
      <c r="M1642" s="24"/>
      <c r="Q1642" s="40"/>
    </row>
    <row r="1643" spans="1:17" s="23" customFormat="1" ht="15.75">
      <c r="A1643" s="25"/>
      <c r="D1643" s="73"/>
      <c r="E1643" s="73"/>
      <c r="M1643" s="24"/>
      <c r="Q1643" s="40"/>
    </row>
    <row r="1644" spans="1:17" s="23" customFormat="1" ht="15.75">
      <c r="A1644" s="25"/>
      <c r="D1644" s="73"/>
      <c r="E1644" s="73"/>
      <c r="M1644" s="24"/>
      <c r="Q1644" s="40"/>
    </row>
    <row r="1645" spans="1:17" s="23" customFormat="1" ht="15.75">
      <c r="A1645" s="25"/>
      <c r="D1645" s="73"/>
      <c r="E1645" s="73"/>
      <c r="M1645" s="24"/>
      <c r="Q1645" s="40"/>
    </row>
    <row r="1646" spans="1:17" s="23" customFormat="1" ht="15.75">
      <c r="A1646" s="25"/>
      <c r="D1646" s="73"/>
      <c r="E1646" s="73"/>
      <c r="M1646" s="24"/>
      <c r="Q1646" s="40"/>
    </row>
    <row r="1647" spans="1:17" s="23" customFormat="1" ht="15.75">
      <c r="A1647" s="25"/>
      <c r="D1647" s="73"/>
      <c r="E1647" s="73"/>
      <c r="M1647" s="24"/>
      <c r="Q1647" s="40"/>
    </row>
    <row r="1648" spans="1:17" s="23" customFormat="1" ht="15.75">
      <c r="A1648" s="25"/>
      <c r="D1648" s="73"/>
      <c r="E1648" s="73"/>
      <c r="M1648" s="24"/>
      <c r="Q1648" s="40"/>
    </row>
    <row r="1649" spans="1:17" s="23" customFormat="1" ht="15.75">
      <c r="A1649" s="25"/>
      <c r="D1649" s="73"/>
      <c r="E1649" s="73"/>
      <c r="M1649" s="24"/>
      <c r="Q1649" s="40"/>
    </row>
    <row r="1650" spans="1:17" s="23" customFormat="1" ht="15.75">
      <c r="A1650" s="25"/>
      <c r="D1650" s="73"/>
      <c r="E1650" s="73"/>
      <c r="M1650" s="24"/>
      <c r="Q1650" s="40"/>
    </row>
    <row r="1651" spans="1:17" s="23" customFormat="1" ht="15.75">
      <c r="A1651" s="25"/>
      <c r="D1651" s="73"/>
      <c r="E1651" s="73"/>
      <c r="M1651" s="24"/>
      <c r="Q1651" s="40"/>
    </row>
    <row r="1652" spans="1:17" s="23" customFormat="1" ht="15.75">
      <c r="A1652" s="25"/>
      <c r="D1652" s="73"/>
      <c r="E1652" s="73"/>
      <c r="M1652" s="24"/>
      <c r="Q1652" s="40"/>
    </row>
    <row r="1653" spans="1:17" s="23" customFormat="1" ht="15.75">
      <c r="A1653" s="25"/>
      <c r="D1653" s="73"/>
      <c r="E1653" s="73"/>
      <c r="M1653" s="24"/>
      <c r="Q1653" s="40"/>
    </row>
    <row r="1654" spans="1:17" s="23" customFormat="1" ht="15.75">
      <c r="A1654" s="25"/>
      <c r="D1654" s="73"/>
      <c r="E1654" s="73"/>
      <c r="M1654" s="24"/>
      <c r="Q1654" s="40"/>
    </row>
    <row r="1655" spans="1:17" s="23" customFormat="1" ht="15.75">
      <c r="A1655" s="25"/>
      <c r="D1655" s="73"/>
      <c r="E1655" s="73"/>
      <c r="M1655" s="24"/>
      <c r="Q1655" s="40"/>
    </row>
    <row r="1656" spans="1:17" s="23" customFormat="1" ht="15.75">
      <c r="A1656" s="25"/>
      <c r="D1656" s="73"/>
      <c r="E1656" s="73"/>
      <c r="M1656" s="24"/>
      <c r="Q1656" s="40"/>
    </row>
    <row r="1657" spans="1:17" s="23" customFormat="1" ht="15.75">
      <c r="A1657" s="25"/>
      <c r="D1657" s="73"/>
      <c r="E1657" s="73"/>
      <c r="M1657" s="24"/>
      <c r="Q1657" s="40"/>
    </row>
    <row r="1658" spans="1:17" s="23" customFormat="1" ht="15.75">
      <c r="A1658" s="25"/>
      <c r="D1658" s="73"/>
      <c r="E1658" s="73"/>
      <c r="M1658" s="24"/>
      <c r="Q1658" s="40"/>
    </row>
    <row r="1659" spans="1:17" s="23" customFormat="1" ht="15.75">
      <c r="A1659" s="25"/>
      <c r="D1659" s="73"/>
      <c r="E1659" s="73"/>
      <c r="M1659" s="24"/>
      <c r="Q1659" s="40"/>
    </row>
    <row r="1660" spans="1:17" s="23" customFormat="1" ht="15.75">
      <c r="A1660" s="25"/>
      <c r="D1660" s="73"/>
      <c r="E1660" s="73"/>
      <c r="M1660" s="24"/>
      <c r="Q1660" s="40"/>
    </row>
    <row r="1661" spans="1:17" s="23" customFormat="1" ht="15.75">
      <c r="A1661" s="25"/>
      <c r="D1661" s="73"/>
      <c r="E1661" s="73"/>
      <c r="M1661" s="24"/>
      <c r="Q1661" s="40"/>
    </row>
    <row r="1662" spans="1:17" s="23" customFormat="1" ht="15.75">
      <c r="A1662" s="25"/>
      <c r="D1662" s="73"/>
      <c r="E1662" s="73"/>
      <c r="M1662" s="24"/>
      <c r="Q1662" s="40"/>
    </row>
    <row r="1663" spans="1:17" s="23" customFormat="1" ht="15.75">
      <c r="A1663" s="25"/>
      <c r="D1663" s="73"/>
      <c r="E1663" s="73"/>
      <c r="M1663" s="24"/>
      <c r="Q1663" s="40"/>
    </row>
    <row r="1664" spans="1:17" s="23" customFormat="1" ht="15.75">
      <c r="A1664" s="25"/>
      <c r="D1664" s="73"/>
      <c r="E1664" s="73"/>
      <c r="M1664" s="24"/>
      <c r="Q1664" s="40"/>
    </row>
    <row r="1665" spans="1:17" s="23" customFormat="1" ht="15.75">
      <c r="A1665" s="25"/>
      <c r="D1665" s="73"/>
      <c r="E1665" s="73"/>
      <c r="M1665" s="24"/>
      <c r="Q1665" s="40"/>
    </row>
    <row r="1666" spans="1:17" s="23" customFormat="1" ht="15.75">
      <c r="A1666" s="25"/>
      <c r="D1666" s="73"/>
      <c r="E1666" s="73"/>
      <c r="M1666" s="24"/>
      <c r="Q1666" s="40"/>
    </row>
    <row r="1667" spans="1:17" s="23" customFormat="1" ht="15.75">
      <c r="A1667" s="25"/>
      <c r="D1667" s="73"/>
      <c r="E1667" s="73"/>
      <c r="M1667" s="24"/>
      <c r="Q1667" s="40"/>
    </row>
    <row r="1668" spans="1:17" s="23" customFormat="1" ht="15.75">
      <c r="A1668" s="25"/>
      <c r="D1668" s="73"/>
      <c r="E1668" s="73"/>
      <c r="M1668" s="24"/>
      <c r="Q1668" s="40"/>
    </row>
    <row r="1669" spans="1:17" s="23" customFormat="1" ht="15.75">
      <c r="A1669" s="25"/>
      <c r="D1669" s="73"/>
      <c r="E1669" s="73"/>
      <c r="M1669" s="24"/>
      <c r="Q1669" s="40"/>
    </row>
    <row r="1670" spans="1:17" s="23" customFormat="1" ht="15.75">
      <c r="A1670" s="25"/>
      <c r="D1670" s="73"/>
      <c r="E1670" s="73"/>
      <c r="M1670" s="24"/>
      <c r="Q1670" s="40"/>
    </row>
    <row r="1671" spans="1:17" s="23" customFormat="1" ht="15.75">
      <c r="A1671" s="25"/>
      <c r="D1671" s="73"/>
      <c r="E1671" s="73"/>
      <c r="M1671" s="24"/>
      <c r="Q1671" s="40"/>
    </row>
    <row r="1672" spans="1:17" s="23" customFormat="1" ht="15.75">
      <c r="A1672" s="25"/>
      <c r="D1672" s="73"/>
      <c r="E1672" s="73"/>
      <c r="M1672" s="24"/>
      <c r="Q1672" s="40"/>
    </row>
    <row r="1673" spans="1:17" s="23" customFormat="1" ht="15.75">
      <c r="A1673" s="25"/>
      <c r="D1673" s="73"/>
      <c r="E1673" s="73"/>
      <c r="M1673" s="24"/>
      <c r="Q1673" s="40"/>
    </row>
    <row r="1674" spans="1:17" s="23" customFormat="1" ht="15.75">
      <c r="A1674" s="25"/>
      <c r="D1674" s="73"/>
      <c r="E1674" s="73"/>
      <c r="M1674" s="24"/>
      <c r="Q1674" s="40"/>
    </row>
    <row r="1675" spans="1:17" s="23" customFormat="1" ht="15.75">
      <c r="A1675" s="25"/>
      <c r="D1675" s="73"/>
      <c r="E1675" s="73"/>
      <c r="M1675" s="24"/>
      <c r="Q1675" s="40"/>
    </row>
    <row r="1676" spans="1:17" s="23" customFormat="1" ht="15.75">
      <c r="A1676" s="25"/>
      <c r="D1676" s="73"/>
      <c r="E1676" s="73"/>
      <c r="M1676" s="24"/>
      <c r="Q1676" s="40"/>
    </row>
    <row r="1677" spans="1:17" s="23" customFormat="1" ht="15.75">
      <c r="A1677" s="25"/>
      <c r="D1677" s="73"/>
      <c r="E1677" s="73"/>
      <c r="M1677" s="24"/>
      <c r="Q1677" s="40"/>
    </row>
    <row r="1678" spans="1:17" s="23" customFormat="1" ht="15.75">
      <c r="A1678" s="25"/>
      <c r="D1678" s="73"/>
      <c r="E1678" s="73"/>
      <c r="M1678" s="24"/>
      <c r="Q1678" s="40"/>
    </row>
    <row r="1679" spans="1:17" s="23" customFormat="1" ht="15.75">
      <c r="A1679" s="25"/>
      <c r="D1679" s="73"/>
      <c r="E1679" s="73"/>
      <c r="M1679" s="24"/>
      <c r="Q1679" s="40"/>
    </row>
    <row r="1680" spans="1:17" s="23" customFormat="1" ht="15.75">
      <c r="A1680" s="25"/>
      <c r="D1680" s="73"/>
      <c r="E1680" s="73"/>
      <c r="M1680" s="24"/>
      <c r="Q1680" s="40"/>
    </row>
    <row r="1681" spans="1:17" s="23" customFormat="1" ht="15.75">
      <c r="A1681" s="25"/>
      <c r="D1681" s="73"/>
      <c r="E1681" s="73"/>
      <c r="M1681" s="24"/>
      <c r="Q1681" s="40"/>
    </row>
    <row r="1682" spans="1:17" s="23" customFormat="1" ht="15.75">
      <c r="A1682" s="25"/>
      <c r="D1682" s="73"/>
      <c r="E1682" s="73"/>
      <c r="M1682" s="24"/>
      <c r="Q1682" s="40"/>
    </row>
    <row r="1683" spans="1:17" s="23" customFormat="1" ht="15.75">
      <c r="A1683" s="25"/>
      <c r="D1683" s="73"/>
      <c r="E1683" s="73"/>
      <c r="M1683" s="24"/>
      <c r="Q1683" s="40"/>
    </row>
    <row r="1684" spans="1:17" s="23" customFormat="1" ht="15.75">
      <c r="A1684" s="25"/>
      <c r="D1684" s="73"/>
      <c r="E1684" s="73"/>
      <c r="M1684" s="24"/>
      <c r="Q1684" s="40"/>
    </row>
    <row r="1685" spans="1:17" s="23" customFormat="1" ht="15.75">
      <c r="A1685" s="25"/>
      <c r="D1685" s="73"/>
      <c r="E1685" s="73"/>
      <c r="M1685" s="24"/>
      <c r="Q1685" s="40"/>
    </row>
    <row r="1686" spans="1:17" s="23" customFormat="1" ht="15.75">
      <c r="A1686" s="25"/>
      <c r="D1686" s="73"/>
      <c r="E1686" s="73"/>
      <c r="M1686" s="24"/>
      <c r="Q1686" s="40"/>
    </row>
    <row r="1687" spans="1:17" s="23" customFormat="1" ht="15.75">
      <c r="A1687" s="25"/>
      <c r="D1687" s="73"/>
      <c r="E1687" s="73"/>
      <c r="M1687" s="24"/>
      <c r="Q1687" s="40"/>
    </row>
    <row r="1688" spans="1:17" s="23" customFormat="1" ht="15.75">
      <c r="A1688" s="25"/>
      <c r="D1688" s="73"/>
      <c r="E1688" s="73"/>
      <c r="M1688" s="24"/>
      <c r="Q1688" s="40"/>
    </row>
    <row r="1689" spans="1:17" s="23" customFormat="1" ht="15.75">
      <c r="A1689" s="25"/>
      <c r="D1689" s="73"/>
      <c r="E1689" s="73"/>
      <c r="M1689" s="24"/>
      <c r="Q1689" s="40"/>
    </row>
    <row r="1690" spans="1:17" s="23" customFormat="1" ht="15.75">
      <c r="A1690" s="25"/>
      <c r="D1690" s="73"/>
      <c r="E1690" s="73"/>
      <c r="M1690" s="24"/>
      <c r="Q1690" s="40"/>
    </row>
    <row r="1691" spans="1:17" s="23" customFormat="1" ht="15.75">
      <c r="A1691" s="25"/>
      <c r="D1691" s="73"/>
      <c r="E1691" s="73"/>
      <c r="M1691" s="24"/>
      <c r="Q1691" s="40"/>
    </row>
    <row r="1692" spans="1:17" s="23" customFormat="1" ht="15.75">
      <c r="A1692" s="25"/>
      <c r="D1692" s="73"/>
      <c r="E1692" s="73"/>
      <c r="M1692" s="24"/>
      <c r="Q1692" s="40"/>
    </row>
    <row r="1693" spans="1:17" s="23" customFormat="1" ht="15.75">
      <c r="A1693" s="25"/>
      <c r="D1693" s="73"/>
      <c r="E1693" s="73"/>
      <c r="M1693" s="24"/>
      <c r="Q1693" s="40"/>
    </row>
    <row r="1694" spans="1:17" s="23" customFormat="1" ht="15.75">
      <c r="A1694" s="25"/>
      <c r="D1694" s="73"/>
      <c r="E1694" s="73"/>
      <c r="M1694" s="24"/>
      <c r="Q1694" s="40"/>
    </row>
    <row r="1695" spans="1:17" s="23" customFormat="1" ht="15.75">
      <c r="A1695" s="25"/>
      <c r="D1695" s="73"/>
      <c r="E1695" s="73"/>
      <c r="M1695" s="24"/>
      <c r="Q1695" s="40"/>
    </row>
    <row r="1696" spans="1:17" s="23" customFormat="1" ht="15.75">
      <c r="A1696" s="25"/>
      <c r="D1696" s="73"/>
      <c r="E1696" s="73"/>
      <c r="M1696" s="24"/>
      <c r="Q1696" s="40"/>
    </row>
    <row r="1697" spans="1:17" s="23" customFormat="1" ht="15.75">
      <c r="A1697" s="25"/>
      <c r="D1697" s="73"/>
      <c r="E1697" s="73"/>
      <c r="M1697" s="24"/>
      <c r="Q1697" s="40"/>
    </row>
    <row r="1698" spans="1:17" s="23" customFormat="1" ht="15.75">
      <c r="A1698" s="25"/>
      <c r="D1698" s="73"/>
      <c r="E1698" s="73"/>
      <c r="M1698" s="24"/>
      <c r="Q1698" s="40"/>
    </row>
    <row r="1699" spans="1:17" s="23" customFormat="1" ht="15.75">
      <c r="A1699" s="25"/>
      <c r="D1699" s="73"/>
      <c r="E1699" s="73"/>
      <c r="M1699" s="24"/>
      <c r="Q1699" s="40"/>
    </row>
    <row r="1700" spans="1:17" s="23" customFormat="1" ht="15.75">
      <c r="A1700" s="25"/>
      <c r="D1700" s="73"/>
      <c r="E1700" s="73"/>
      <c r="M1700" s="24"/>
      <c r="Q1700" s="40"/>
    </row>
    <row r="1701" spans="1:17" s="23" customFormat="1" ht="15.75">
      <c r="A1701" s="25"/>
      <c r="D1701" s="73"/>
      <c r="E1701" s="73"/>
      <c r="M1701" s="24"/>
      <c r="Q1701" s="40"/>
    </row>
    <row r="1702" spans="1:17" s="23" customFormat="1" ht="15.75">
      <c r="A1702" s="25"/>
      <c r="D1702" s="73"/>
      <c r="E1702" s="73"/>
      <c r="M1702" s="24"/>
      <c r="Q1702" s="40"/>
    </row>
    <row r="1703" spans="1:17" s="23" customFormat="1" ht="15.75">
      <c r="A1703" s="25"/>
      <c r="D1703" s="73"/>
      <c r="E1703" s="73"/>
      <c r="M1703" s="24"/>
      <c r="Q1703" s="40"/>
    </row>
    <row r="1704" spans="1:17" s="23" customFormat="1" ht="15.75">
      <c r="A1704" s="25"/>
      <c r="D1704" s="73"/>
      <c r="E1704" s="73"/>
      <c r="M1704" s="24"/>
      <c r="Q1704" s="40"/>
    </row>
    <row r="1705" spans="1:17" s="23" customFormat="1" ht="15.75">
      <c r="A1705" s="25"/>
      <c r="D1705" s="73"/>
      <c r="E1705" s="73"/>
      <c r="M1705" s="24"/>
      <c r="Q1705" s="40"/>
    </row>
    <row r="1706" spans="1:17" s="23" customFormat="1" ht="15.75">
      <c r="A1706" s="25"/>
      <c r="D1706" s="73"/>
      <c r="E1706" s="73"/>
      <c r="M1706" s="24"/>
      <c r="Q1706" s="40"/>
    </row>
    <row r="1707" spans="1:17" s="23" customFormat="1" ht="15.75">
      <c r="A1707" s="25"/>
      <c r="D1707" s="73"/>
      <c r="E1707" s="73"/>
      <c r="M1707" s="24"/>
      <c r="Q1707" s="40"/>
    </row>
    <row r="1708" spans="1:17" s="23" customFormat="1" ht="15.75">
      <c r="A1708" s="25"/>
      <c r="D1708" s="73"/>
      <c r="E1708" s="73"/>
      <c r="M1708" s="24"/>
      <c r="Q1708" s="40"/>
    </row>
    <row r="1709" spans="1:17" s="23" customFormat="1" ht="15.75">
      <c r="A1709" s="25"/>
      <c r="D1709" s="73"/>
      <c r="E1709" s="73"/>
      <c r="M1709" s="24"/>
      <c r="Q1709" s="40"/>
    </row>
    <row r="1710" spans="1:17" s="23" customFormat="1" ht="15.75">
      <c r="A1710" s="25"/>
      <c r="D1710" s="73"/>
      <c r="E1710" s="73"/>
      <c r="M1710" s="24"/>
      <c r="Q1710" s="40"/>
    </row>
    <row r="1711" spans="1:17" s="23" customFormat="1" ht="15.75">
      <c r="A1711" s="25"/>
      <c r="D1711" s="73"/>
      <c r="E1711" s="73"/>
      <c r="M1711" s="24"/>
      <c r="Q1711" s="40"/>
    </row>
    <row r="1712" spans="1:17" s="23" customFormat="1" ht="15.75">
      <c r="A1712" s="25"/>
      <c r="D1712" s="73"/>
      <c r="E1712" s="73"/>
      <c r="M1712" s="24"/>
      <c r="Q1712" s="40"/>
    </row>
    <row r="1713" spans="1:17" s="23" customFormat="1" ht="15.75">
      <c r="A1713" s="25"/>
      <c r="D1713" s="73"/>
      <c r="E1713" s="73"/>
      <c r="M1713" s="24"/>
      <c r="Q1713" s="40"/>
    </row>
    <row r="1714" spans="1:17" s="23" customFormat="1" ht="15.75">
      <c r="A1714" s="25"/>
      <c r="D1714" s="73"/>
      <c r="E1714" s="73"/>
      <c r="M1714" s="24"/>
      <c r="Q1714" s="40"/>
    </row>
    <row r="1715" spans="1:17" s="23" customFormat="1" ht="15.75">
      <c r="A1715" s="25"/>
      <c r="D1715" s="73"/>
      <c r="E1715" s="73"/>
      <c r="M1715" s="24"/>
      <c r="Q1715" s="40"/>
    </row>
    <row r="1716" spans="1:17" s="23" customFormat="1" ht="15.75">
      <c r="A1716" s="25"/>
      <c r="D1716" s="73"/>
      <c r="E1716" s="73"/>
      <c r="M1716" s="24"/>
      <c r="Q1716" s="40"/>
    </row>
    <row r="1717" spans="1:17" s="23" customFormat="1" ht="15.75">
      <c r="A1717" s="25"/>
      <c r="D1717" s="73"/>
      <c r="E1717" s="73"/>
      <c r="M1717" s="24"/>
      <c r="Q1717" s="40"/>
    </row>
    <row r="1718" spans="1:17" s="23" customFormat="1" ht="15.75">
      <c r="A1718" s="25"/>
      <c r="D1718" s="73"/>
      <c r="E1718" s="73"/>
      <c r="M1718" s="24"/>
      <c r="Q1718" s="40"/>
    </row>
    <row r="1719" spans="1:17" s="23" customFormat="1" ht="15.75">
      <c r="A1719" s="25"/>
      <c r="D1719" s="73"/>
      <c r="E1719" s="73"/>
      <c r="M1719" s="24"/>
      <c r="Q1719" s="40"/>
    </row>
    <row r="1720" spans="1:17" s="23" customFormat="1" ht="15.75">
      <c r="A1720" s="25"/>
      <c r="D1720" s="73"/>
      <c r="E1720" s="73"/>
      <c r="M1720" s="24"/>
      <c r="Q1720" s="40"/>
    </row>
    <row r="1721" spans="1:17" s="23" customFormat="1" ht="15.75">
      <c r="A1721" s="25"/>
      <c r="D1721" s="73"/>
      <c r="E1721" s="73"/>
      <c r="M1721" s="24"/>
      <c r="Q1721" s="40"/>
    </row>
    <row r="1722" spans="1:17" s="23" customFormat="1" ht="15.75">
      <c r="A1722" s="25"/>
      <c r="D1722" s="73"/>
      <c r="E1722" s="73"/>
      <c r="M1722" s="24"/>
      <c r="Q1722" s="40"/>
    </row>
    <row r="1723" spans="1:17" s="23" customFormat="1" ht="15.75">
      <c r="A1723" s="25"/>
      <c r="D1723" s="73"/>
      <c r="E1723" s="73"/>
      <c r="M1723" s="24"/>
      <c r="Q1723" s="40"/>
    </row>
    <row r="1724" spans="1:17" s="23" customFormat="1" ht="15.75">
      <c r="A1724" s="25"/>
      <c r="D1724" s="73"/>
      <c r="E1724" s="73"/>
      <c r="M1724" s="24"/>
      <c r="Q1724" s="40"/>
    </row>
    <row r="1725" spans="1:17" s="23" customFormat="1" ht="15.75">
      <c r="A1725" s="25"/>
      <c r="D1725" s="73"/>
      <c r="E1725" s="73"/>
      <c r="M1725" s="24"/>
      <c r="Q1725" s="40"/>
    </row>
    <row r="1726" spans="1:17" s="23" customFormat="1" ht="15.75">
      <c r="A1726" s="25"/>
      <c r="D1726" s="73"/>
      <c r="E1726" s="73"/>
      <c r="M1726" s="24"/>
      <c r="Q1726" s="40"/>
    </row>
    <row r="1727" spans="1:17" s="23" customFormat="1" ht="15.75">
      <c r="A1727" s="25"/>
      <c r="D1727" s="73"/>
      <c r="E1727" s="73"/>
      <c r="M1727" s="24"/>
      <c r="Q1727" s="40"/>
    </row>
    <row r="1728" spans="1:17" s="23" customFormat="1" ht="15.75">
      <c r="A1728" s="25"/>
      <c r="D1728" s="73"/>
      <c r="E1728" s="73"/>
      <c r="M1728" s="24"/>
      <c r="Q1728" s="40"/>
    </row>
    <row r="1729" spans="1:17" s="23" customFormat="1" ht="15.75">
      <c r="A1729" s="25"/>
      <c r="D1729" s="73"/>
      <c r="E1729" s="73"/>
      <c r="M1729" s="24"/>
      <c r="Q1729" s="40"/>
    </row>
    <row r="1730" spans="1:17" s="23" customFormat="1" ht="15.75">
      <c r="A1730" s="25"/>
      <c r="D1730" s="73"/>
      <c r="E1730" s="73"/>
      <c r="M1730" s="24"/>
      <c r="Q1730" s="40"/>
    </row>
    <row r="1731" spans="1:17" s="23" customFormat="1" ht="15.75">
      <c r="A1731" s="25"/>
      <c r="D1731" s="73"/>
      <c r="E1731" s="73"/>
      <c r="M1731" s="24"/>
      <c r="Q1731" s="40"/>
    </row>
    <row r="1732" spans="1:17" s="23" customFormat="1" ht="15.75">
      <c r="A1732" s="25"/>
      <c r="D1732" s="73"/>
      <c r="E1732" s="73"/>
      <c r="M1732" s="24"/>
      <c r="Q1732" s="40"/>
    </row>
    <row r="1733" spans="1:17" s="23" customFormat="1" ht="15.75">
      <c r="A1733" s="25"/>
      <c r="D1733" s="73"/>
      <c r="E1733" s="73"/>
      <c r="M1733" s="24"/>
      <c r="Q1733" s="40"/>
    </row>
    <row r="1734" spans="1:17" s="23" customFormat="1" ht="15.75">
      <c r="A1734" s="25"/>
      <c r="D1734" s="73"/>
      <c r="E1734" s="73"/>
      <c r="M1734" s="24"/>
      <c r="Q1734" s="40"/>
    </row>
    <row r="1735" spans="1:17" s="23" customFormat="1" ht="15.75">
      <c r="A1735" s="25"/>
      <c r="D1735" s="73"/>
      <c r="E1735" s="73"/>
      <c r="M1735" s="24"/>
      <c r="Q1735" s="40"/>
    </row>
    <row r="1736" spans="1:17" s="23" customFormat="1" ht="15.75">
      <c r="A1736" s="25"/>
      <c r="D1736" s="73"/>
      <c r="E1736" s="73"/>
      <c r="M1736" s="24"/>
      <c r="Q1736" s="40"/>
    </row>
    <row r="1737" spans="1:17" s="23" customFormat="1" ht="15.75">
      <c r="A1737" s="25"/>
      <c r="D1737" s="73"/>
      <c r="E1737" s="73"/>
      <c r="M1737" s="24"/>
      <c r="Q1737" s="40"/>
    </row>
    <row r="1738" spans="1:17" s="23" customFormat="1" ht="15.75">
      <c r="A1738" s="25"/>
      <c r="D1738" s="73"/>
      <c r="E1738" s="73"/>
      <c r="M1738" s="24"/>
      <c r="Q1738" s="40"/>
    </row>
    <row r="1739" spans="1:17" s="23" customFormat="1" ht="15.75">
      <c r="A1739" s="25"/>
      <c r="D1739" s="73"/>
      <c r="E1739" s="73"/>
      <c r="M1739" s="24"/>
      <c r="Q1739" s="40"/>
    </row>
    <row r="1740" spans="1:17" s="23" customFormat="1" ht="15.75">
      <c r="A1740" s="25"/>
      <c r="D1740" s="73"/>
      <c r="E1740" s="73"/>
      <c r="M1740" s="24"/>
      <c r="Q1740" s="40"/>
    </row>
    <row r="1741" spans="1:17" s="23" customFormat="1" ht="15.75">
      <c r="A1741" s="25"/>
      <c r="D1741" s="73"/>
      <c r="E1741" s="73"/>
      <c r="M1741" s="24"/>
      <c r="Q1741" s="40"/>
    </row>
    <row r="1742" spans="1:17" s="23" customFormat="1" ht="15.75">
      <c r="A1742" s="25"/>
      <c r="D1742" s="73"/>
      <c r="E1742" s="73"/>
      <c r="M1742" s="24"/>
      <c r="Q1742" s="40"/>
    </row>
    <row r="1743" spans="1:17" s="23" customFormat="1" ht="15.75">
      <c r="A1743" s="25"/>
      <c r="D1743" s="73"/>
      <c r="E1743" s="73"/>
      <c r="M1743" s="24"/>
      <c r="Q1743" s="40"/>
    </row>
    <row r="1744" spans="1:17" s="23" customFormat="1" ht="15.75">
      <c r="A1744" s="25"/>
      <c r="D1744" s="73"/>
      <c r="E1744" s="73"/>
      <c r="M1744" s="24"/>
      <c r="Q1744" s="40"/>
    </row>
    <row r="1745" spans="1:17" s="23" customFormat="1" ht="15.75">
      <c r="A1745" s="25"/>
      <c r="D1745" s="73"/>
      <c r="E1745" s="73"/>
      <c r="M1745" s="24"/>
      <c r="Q1745" s="40"/>
    </row>
    <row r="1746" spans="1:17" s="23" customFormat="1" ht="15.75">
      <c r="A1746" s="25"/>
      <c r="D1746" s="73"/>
      <c r="E1746" s="73"/>
      <c r="M1746" s="24"/>
      <c r="Q1746" s="40"/>
    </row>
    <row r="1747" spans="1:17" s="23" customFormat="1" ht="15.75">
      <c r="A1747" s="25"/>
      <c r="D1747" s="73"/>
      <c r="E1747" s="73"/>
      <c r="M1747" s="24"/>
      <c r="Q1747" s="40"/>
    </row>
    <row r="1748" spans="1:17" s="23" customFormat="1" ht="15.75">
      <c r="A1748" s="25"/>
      <c r="D1748" s="73"/>
      <c r="E1748" s="73"/>
      <c r="M1748" s="24"/>
      <c r="Q1748" s="40"/>
    </row>
    <row r="1749" spans="1:17" s="23" customFormat="1" ht="15.75">
      <c r="A1749" s="25"/>
      <c r="D1749" s="73"/>
      <c r="E1749" s="73"/>
      <c r="M1749" s="24"/>
      <c r="Q1749" s="40"/>
    </row>
    <row r="1750" spans="1:17" s="23" customFormat="1" ht="15.75">
      <c r="A1750" s="25"/>
      <c r="D1750" s="73"/>
      <c r="E1750" s="73"/>
      <c r="M1750" s="24"/>
      <c r="Q1750" s="40"/>
    </row>
    <row r="1751" spans="1:17" s="23" customFormat="1" ht="15.75">
      <c r="A1751" s="25"/>
      <c r="D1751" s="73"/>
      <c r="E1751" s="73"/>
      <c r="M1751" s="24"/>
      <c r="Q1751" s="40"/>
    </row>
    <row r="1752" spans="1:17" s="23" customFormat="1" ht="15.75">
      <c r="A1752" s="25"/>
      <c r="D1752" s="73"/>
      <c r="E1752" s="73"/>
      <c r="M1752" s="24"/>
      <c r="Q1752" s="40"/>
    </row>
    <row r="1753" spans="1:17" s="23" customFormat="1" ht="15.75">
      <c r="A1753" s="25"/>
      <c r="D1753" s="73"/>
      <c r="E1753" s="73"/>
      <c r="M1753" s="24"/>
      <c r="Q1753" s="40"/>
    </row>
    <row r="1754" spans="1:17" s="23" customFormat="1" ht="15.75">
      <c r="A1754" s="25"/>
      <c r="D1754" s="73"/>
      <c r="E1754" s="73"/>
      <c r="M1754" s="24"/>
      <c r="Q1754" s="40"/>
    </row>
    <row r="1755" spans="1:17" s="23" customFormat="1" ht="15.75">
      <c r="A1755" s="25"/>
      <c r="D1755" s="73"/>
      <c r="E1755" s="73"/>
      <c r="M1755" s="24"/>
      <c r="Q1755" s="40"/>
    </row>
    <row r="1756" spans="1:17" s="23" customFormat="1" ht="15.75">
      <c r="A1756" s="25"/>
      <c r="D1756" s="73"/>
      <c r="E1756" s="73"/>
      <c r="M1756" s="24"/>
      <c r="Q1756" s="40"/>
    </row>
    <row r="1757" spans="1:17" s="23" customFormat="1" ht="15.75">
      <c r="A1757" s="25"/>
      <c r="D1757" s="73"/>
      <c r="E1757" s="73"/>
      <c r="M1757" s="24"/>
      <c r="Q1757" s="40"/>
    </row>
    <row r="1758" spans="1:17" s="23" customFormat="1" ht="15.75">
      <c r="A1758" s="25"/>
      <c r="D1758" s="73"/>
      <c r="E1758" s="73"/>
      <c r="M1758" s="24"/>
      <c r="Q1758" s="40"/>
    </row>
    <row r="1759" spans="1:17" s="23" customFormat="1" ht="15.75">
      <c r="A1759" s="25"/>
      <c r="D1759" s="73"/>
      <c r="E1759" s="73"/>
      <c r="M1759" s="24"/>
      <c r="Q1759" s="40"/>
    </row>
    <row r="1760" spans="1:17" s="23" customFormat="1" ht="15.75">
      <c r="A1760" s="25"/>
      <c r="D1760" s="73"/>
      <c r="E1760" s="73"/>
      <c r="M1760" s="24"/>
      <c r="Q1760" s="40"/>
    </row>
    <row r="1761" spans="1:17" s="23" customFormat="1" ht="15.75">
      <c r="A1761" s="25"/>
      <c r="D1761" s="73"/>
      <c r="E1761" s="73"/>
      <c r="M1761" s="24"/>
      <c r="Q1761" s="40"/>
    </row>
    <row r="1762" spans="1:17" s="23" customFormat="1" ht="15.75">
      <c r="A1762" s="25"/>
      <c r="D1762" s="73"/>
      <c r="E1762" s="73"/>
      <c r="M1762" s="24"/>
      <c r="Q1762" s="40"/>
    </row>
    <row r="1763" spans="1:17" s="23" customFormat="1" ht="15.75">
      <c r="A1763" s="25"/>
      <c r="D1763" s="73"/>
      <c r="E1763" s="73"/>
      <c r="M1763" s="24"/>
      <c r="Q1763" s="40"/>
    </row>
    <row r="1764" spans="1:17" s="23" customFormat="1" ht="15.75">
      <c r="A1764" s="25"/>
      <c r="D1764" s="73"/>
      <c r="E1764" s="73"/>
      <c r="M1764" s="24"/>
      <c r="Q1764" s="40"/>
    </row>
    <row r="1765" spans="1:17" s="23" customFormat="1" ht="15.75">
      <c r="A1765" s="25"/>
      <c r="D1765" s="73"/>
      <c r="E1765" s="73"/>
      <c r="M1765" s="24"/>
      <c r="Q1765" s="40"/>
    </row>
    <row r="1766" spans="1:17" s="23" customFormat="1" ht="15.75">
      <c r="A1766" s="25"/>
      <c r="D1766" s="73"/>
      <c r="E1766" s="73"/>
      <c r="M1766" s="24"/>
      <c r="Q1766" s="40"/>
    </row>
    <row r="1767" spans="1:17" s="23" customFormat="1" ht="15.75">
      <c r="A1767" s="25"/>
      <c r="D1767" s="73"/>
      <c r="E1767" s="73"/>
      <c r="M1767" s="24"/>
      <c r="Q1767" s="40"/>
    </row>
    <row r="1768" spans="1:17" s="23" customFormat="1" ht="15.75">
      <c r="A1768" s="25"/>
      <c r="D1768" s="73"/>
      <c r="E1768" s="73"/>
      <c r="M1768" s="24"/>
      <c r="Q1768" s="40"/>
    </row>
    <row r="1769" spans="1:17" s="23" customFormat="1" ht="15.75">
      <c r="A1769" s="25"/>
      <c r="D1769" s="73"/>
      <c r="E1769" s="73"/>
      <c r="M1769" s="24"/>
      <c r="Q1769" s="40"/>
    </row>
    <row r="1770" spans="1:17" s="23" customFormat="1" ht="15.75">
      <c r="A1770" s="25"/>
      <c r="D1770" s="73"/>
      <c r="E1770" s="73"/>
      <c r="M1770" s="24"/>
      <c r="Q1770" s="40"/>
    </row>
    <row r="1771" spans="1:17" s="23" customFormat="1" ht="15.75">
      <c r="A1771" s="25"/>
      <c r="D1771" s="73"/>
      <c r="E1771" s="73"/>
      <c r="M1771" s="24"/>
      <c r="Q1771" s="40"/>
    </row>
    <row r="1772" spans="1:17" s="23" customFormat="1" ht="15.75">
      <c r="A1772" s="25"/>
      <c r="D1772" s="73"/>
      <c r="E1772" s="73"/>
      <c r="M1772" s="24"/>
      <c r="Q1772" s="40"/>
    </row>
    <row r="1773" spans="1:17" s="23" customFormat="1" ht="15.75">
      <c r="A1773" s="25"/>
      <c r="D1773" s="73"/>
      <c r="E1773" s="73"/>
      <c r="M1773" s="24"/>
      <c r="Q1773" s="40"/>
    </row>
    <row r="1774" spans="1:17" s="23" customFormat="1" ht="15.75">
      <c r="A1774" s="25"/>
      <c r="D1774" s="73"/>
      <c r="E1774" s="73"/>
      <c r="M1774" s="24"/>
      <c r="Q1774" s="40"/>
    </row>
    <row r="1775" spans="1:17" s="23" customFormat="1" ht="15.75">
      <c r="A1775" s="25"/>
      <c r="D1775" s="73"/>
      <c r="E1775" s="73"/>
      <c r="M1775" s="24"/>
      <c r="Q1775" s="40"/>
    </row>
    <row r="1776" spans="1:17" s="23" customFormat="1" ht="15.75">
      <c r="A1776" s="25"/>
      <c r="D1776" s="73"/>
      <c r="E1776" s="73"/>
      <c r="M1776" s="24"/>
      <c r="Q1776" s="40"/>
    </row>
    <row r="1777" spans="1:17" s="23" customFormat="1" ht="15.75">
      <c r="A1777" s="25"/>
      <c r="D1777" s="73"/>
      <c r="E1777" s="73"/>
      <c r="M1777" s="24"/>
      <c r="Q1777" s="40"/>
    </row>
    <row r="1778" spans="1:17" s="23" customFormat="1" ht="15.75">
      <c r="A1778" s="25"/>
      <c r="D1778" s="73"/>
      <c r="E1778" s="73"/>
      <c r="M1778" s="24"/>
      <c r="Q1778" s="40"/>
    </row>
    <row r="1779" spans="1:17" s="23" customFormat="1" ht="15.75">
      <c r="A1779" s="25"/>
      <c r="D1779" s="73"/>
      <c r="E1779" s="73"/>
      <c r="M1779" s="24"/>
      <c r="Q1779" s="40"/>
    </row>
    <row r="1780" spans="1:17" s="23" customFormat="1" ht="15.75">
      <c r="A1780" s="25"/>
      <c r="D1780" s="73"/>
      <c r="E1780" s="73"/>
      <c r="M1780" s="24"/>
      <c r="Q1780" s="40"/>
    </row>
    <row r="1781" spans="1:17" s="23" customFormat="1" ht="15.75">
      <c r="A1781" s="25"/>
      <c r="D1781" s="73"/>
      <c r="E1781" s="73"/>
      <c r="M1781" s="24"/>
      <c r="Q1781" s="40"/>
    </row>
    <row r="1782" spans="1:17" s="23" customFormat="1" ht="15.75">
      <c r="A1782" s="25"/>
      <c r="D1782" s="73"/>
      <c r="E1782" s="73"/>
      <c r="M1782" s="24"/>
      <c r="Q1782" s="40"/>
    </row>
    <row r="1783" spans="1:17" s="23" customFormat="1" ht="15.75">
      <c r="A1783" s="25"/>
      <c r="D1783" s="73"/>
      <c r="E1783" s="73"/>
      <c r="M1783" s="24"/>
      <c r="Q1783" s="40"/>
    </row>
    <row r="1784" spans="1:17" s="23" customFormat="1" ht="15.75">
      <c r="A1784" s="25"/>
      <c r="D1784" s="73"/>
      <c r="E1784" s="73"/>
      <c r="M1784" s="24"/>
      <c r="Q1784" s="40"/>
    </row>
    <row r="1785" spans="1:17" s="23" customFormat="1" ht="15.75">
      <c r="A1785" s="25"/>
      <c r="D1785" s="73"/>
      <c r="E1785" s="73"/>
      <c r="M1785" s="24"/>
      <c r="Q1785" s="40"/>
    </row>
    <row r="1786" spans="1:17" s="23" customFormat="1" ht="15.75">
      <c r="A1786" s="25"/>
      <c r="D1786" s="73"/>
      <c r="E1786" s="73"/>
      <c r="M1786" s="24"/>
      <c r="Q1786" s="40"/>
    </row>
    <row r="1787" spans="1:17" s="23" customFormat="1" ht="15.75">
      <c r="A1787" s="25"/>
      <c r="D1787" s="73"/>
      <c r="E1787" s="73"/>
      <c r="M1787" s="24"/>
      <c r="Q1787" s="40"/>
    </row>
    <row r="1788" spans="1:17" s="23" customFormat="1" ht="15.75">
      <c r="A1788" s="25"/>
      <c r="D1788" s="73"/>
      <c r="E1788" s="73"/>
      <c r="M1788" s="24"/>
      <c r="Q1788" s="40"/>
    </row>
    <row r="1789" spans="1:17" s="23" customFormat="1" ht="15.75">
      <c r="A1789" s="25"/>
      <c r="D1789" s="73"/>
      <c r="E1789" s="73"/>
      <c r="M1789" s="24"/>
      <c r="Q1789" s="40"/>
    </row>
    <row r="1790" spans="1:17" s="23" customFormat="1" ht="15.75">
      <c r="A1790" s="25"/>
      <c r="D1790" s="73"/>
      <c r="E1790" s="73"/>
      <c r="M1790" s="24"/>
      <c r="Q1790" s="40"/>
    </row>
    <row r="1791" spans="1:17" s="23" customFormat="1" ht="15.75">
      <c r="A1791" s="25"/>
      <c r="D1791" s="73"/>
      <c r="E1791" s="73"/>
      <c r="M1791" s="24"/>
      <c r="Q1791" s="40"/>
    </row>
    <row r="1792" spans="1:17" s="23" customFormat="1" ht="15.75">
      <c r="A1792" s="25"/>
      <c r="D1792" s="73"/>
      <c r="E1792" s="73"/>
      <c r="M1792" s="24"/>
      <c r="Q1792" s="40"/>
    </row>
    <row r="1793" spans="1:17" s="23" customFormat="1" ht="15.75">
      <c r="A1793" s="25"/>
      <c r="D1793" s="73"/>
      <c r="E1793" s="73"/>
      <c r="M1793" s="24"/>
      <c r="Q1793" s="40"/>
    </row>
    <row r="1794" spans="1:17" s="23" customFormat="1" ht="15.75">
      <c r="A1794" s="25"/>
      <c r="D1794" s="73"/>
      <c r="E1794" s="73"/>
      <c r="M1794" s="24"/>
      <c r="Q1794" s="40"/>
    </row>
    <row r="1795" spans="1:17" s="23" customFormat="1" ht="15.75">
      <c r="A1795" s="25"/>
      <c r="D1795" s="73"/>
      <c r="E1795" s="73"/>
      <c r="M1795" s="24"/>
      <c r="Q1795" s="40"/>
    </row>
    <row r="1796" spans="1:17" s="23" customFormat="1" ht="15.75">
      <c r="A1796" s="25"/>
      <c r="D1796" s="73"/>
      <c r="E1796" s="73"/>
      <c r="M1796" s="24"/>
      <c r="Q1796" s="40"/>
    </row>
    <row r="1797" spans="1:17" s="23" customFormat="1" ht="15.75">
      <c r="A1797" s="25"/>
      <c r="D1797" s="73"/>
      <c r="E1797" s="73"/>
      <c r="M1797" s="24"/>
      <c r="Q1797" s="40"/>
    </row>
    <row r="1798" spans="1:17" s="23" customFormat="1" ht="15.75">
      <c r="A1798" s="25"/>
      <c r="D1798" s="73"/>
      <c r="E1798" s="73"/>
      <c r="M1798" s="24"/>
      <c r="Q1798" s="40"/>
    </row>
    <row r="1799" spans="1:17" s="23" customFormat="1" ht="15.75">
      <c r="A1799" s="25"/>
      <c r="D1799" s="73"/>
      <c r="E1799" s="73"/>
      <c r="M1799" s="24"/>
      <c r="Q1799" s="40"/>
    </row>
    <row r="1800" spans="1:17" s="23" customFormat="1" ht="15.75">
      <c r="A1800" s="25"/>
      <c r="D1800" s="73"/>
      <c r="E1800" s="73"/>
      <c r="M1800" s="24"/>
      <c r="Q1800" s="40"/>
    </row>
    <row r="1801" spans="1:17" s="23" customFormat="1" ht="15.75">
      <c r="A1801" s="25"/>
      <c r="D1801" s="73"/>
      <c r="E1801" s="73"/>
      <c r="M1801" s="24"/>
      <c r="Q1801" s="40"/>
    </row>
    <row r="1802" spans="1:17" s="23" customFormat="1" ht="15.75">
      <c r="A1802" s="25"/>
      <c r="D1802" s="73"/>
      <c r="E1802" s="73"/>
      <c r="M1802" s="24"/>
      <c r="Q1802" s="40"/>
    </row>
    <row r="1803" spans="1:17" s="23" customFormat="1" ht="15.75">
      <c r="A1803" s="25"/>
      <c r="D1803" s="73"/>
      <c r="E1803" s="73"/>
      <c r="M1803" s="24"/>
      <c r="Q1803" s="40"/>
    </row>
    <row r="1804" spans="1:17" s="23" customFormat="1" ht="15.75">
      <c r="A1804" s="25"/>
      <c r="D1804" s="73"/>
      <c r="E1804" s="73"/>
      <c r="M1804" s="24"/>
      <c r="Q1804" s="40"/>
    </row>
    <row r="1805" spans="1:17" s="23" customFormat="1" ht="15.75">
      <c r="A1805" s="25"/>
      <c r="D1805" s="73"/>
      <c r="E1805" s="73"/>
      <c r="M1805" s="24"/>
      <c r="Q1805" s="40"/>
    </row>
    <row r="1806" spans="1:17" s="23" customFormat="1" ht="15.75">
      <c r="A1806" s="25"/>
      <c r="D1806" s="73"/>
      <c r="E1806" s="73"/>
      <c r="M1806" s="24"/>
      <c r="Q1806" s="40"/>
    </row>
    <row r="1807" spans="1:17" s="23" customFormat="1" ht="15.75">
      <c r="A1807" s="25"/>
      <c r="D1807" s="73"/>
      <c r="E1807" s="73"/>
      <c r="M1807" s="24"/>
      <c r="Q1807" s="40"/>
    </row>
    <row r="1808" spans="1:17" s="23" customFormat="1" ht="15.75">
      <c r="A1808" s="25"/>
      <c r="D1808" s="73"/>
      <c r="E1808" s="73"/>
      <c r="M1808" s="24"/>
      <c r="Q1808" s="40"/>
    </row>
    <row r="1809" spans="1:17" s="23" customFormat="1" ht="15.75">
      <c r="A1809" s="25"/>
      <c r="D1809" s="73"/>
      <c r="E1809" s="73"/>
      <c r="M1809" s="24"/>
      <c r="Q1809" s="40"/>
    </row>
    <row r="1810" spans="1:17" s="23" customFormat="1" ht="15.75">
      <c r="A1810" s="25"/>
      <c r="D1810" s="73"/>
      <c r="E1810" s="73"/>
      <c r="M1810" s="24"/>
      <c r="Q1810" s="40"/>
    </row>
    <row r="1811" spans="1:17" s="23" customFormat="1" ht="15.75">
      <c r="A1811" s="25"/>
      <c r="D1811" s="73"/>
      <c r="E1811" s="73"/>
      <c r="M1811" s="24"/>
      <c r="Q1811" s="40"/>
    </row>
    <row r="1812" spans="1:17" s="23" customFormat="1" ht="15.75">
      <c r="A1812" s="25"/>
      <c r="D1812" s="73"/>
      <c r="E1812" s="73"/>
      <c r="M1812" s="24"/>
      <c r="Q1812" s="40"/>
    </row>
    <row r="1813" spans="1:17" s="23" customFormat="1" ht="15.75">
      <c r="A1813" s="25"/>
      <c r="D1813" s="73"/>
      <c r="E1813" s="73"/>
      <c r="M1813" s="24"/>
      <c r="Q1813" s="40"/>
    </row>
    <row r="1814" spans="1:17" s="23" customFormat="1" ht="15.75">
      <c r="A1814" s="25"/>
      <c r="D1814" s="73"/>
      <c r="E1814" s="73"/>
      <c r="M1814" s="24"/>
      <c r="Q1814" s="40"/>
    </row>
    <row r="1815" spans="1:17" s="23" customFormat="1" ht="15.75">
      <c r="A1815" s="25"/>
      <c r="D1815" s="73"/>
      <c r="E1815" s="73"/>
      <c r="M1815" s="24"/>
      <c r="Q1815" s="40"/>
    </row>
    <row r="1816" spans="1:17" s="23" customFormat="1" ht="15.75">
      <c r="A1816" s="25"/>
      <c r="D1816" s="73"/>
      <c r="E1816" s="73"/>
      <c r="M1816" s="24"/>
      <c r="Q1816" s="40"/>
    </row>
    <row r="1817" spans="1:17" s="23" customFormat="1" ht="15.75">
      <c r="A1817" s="25"/>
      <c r="D1817" s="73"/>
      <c r="E1817" s="73"/>
      <c r="M1817" s="24"/>
      <c r="Q1817" s="40"/>
    </row>
    <row r="1818" spans="1:17" s="23" customFormat="1" ht="15.75">
      <c r="A1818" s="25"/>
      <c r="D1818" s="73"/>
      <c r="E1818" s="73"/>
      <c r="M1818" s="24"/>
      <c r="Q1818" s="40"/>
    </row>
    <row r="1819" spans="1:17" s="23" customFormat="1" ht="15.75">
      <c r="A1819" s="25"/>
      <c r="D1819" s="73"/>
      <c r="E1819" s="73"/>
      <c r="M1819" s="24"/>
      <c r="Q1819" s="40"/>
    </row>
    <row r="1820" spans="1:17" s="23" customFormat="1" ht="15.75">
      <c r="A1820" s="25"/>
      <c r="D1820" s="73"/>
      <c r="E1820" s="73"/>
      <c r="M1820" s="24"/>
      <c r="Q1820" s="40"/>
    </row>
    <row r="1821" spans="1:17" s="23" customFormat="1" ht="15.75">
      <c r="A1821" s="25"/>
      <c r="D1821" s="73"/>
      <c r="E1821" s="73"/>
      <c r="M1821" s="24"/>
      <c r="Q1821" s="40"/>
    </row>
    <row r="1822" spans="1:17" s="23" customFormat="1" ht="15.75">
      <c r="A1822" s="25"/>
      <c r="D1822" s="73"/>
      <c r="E1822" s="73"/>
      <c r="M1822" s="24"/>
      <c r="Q1822" s="40"/>
    </row>
    <row r="1823" spans="1:17" s="23" customFormat="1" ht="15.75">
      <c r="A1823" s="25"/>
      <c r="D1823" s="73"/>
      <c r="E1823" s="73"/>
      <c r="M1823" s="24"/>
      <c r="Q1823" s="40"/>
    </row>
    <row r="1824" spans="1:17" s="23" customFormat="1" ht="15.75">
      <c r="A1824" s="25"/>
      <c r="D1824" s="73"/>
      <c r="E1824" s="73"/>
      <c r="M1824" s="24"/>
      <c r="Q1824" s="40"/>
    </row>
    <row r="1825" spans="1:17" s="23" customFormat="1" ht="15.75">
      <c r="A1825" s="25"/>
      <c r="D1825" s="73"/>
      <c r="E1825" s="73"/>
      <c r="M1825" s="24"/>
      <c r="Q1825" s="40"/>
    </row>
    <row r="1826" spans="1:17" s="23" customFormat="1" ht="15.75">
      <c r="A1826" s="25"/>
      <c r="D1826" s="73"/>
      <c r="E1826" s="73"/>
      <c r="M1826" s="24"/>
      <c r="Q1826" s="40"/>
    </row>
    <row r="1827" spans="1:17" s="23" customFormat="1" ht="15.75">
      <c r="A1827" s="25"/>
      <c r="D1827" s="73"/>
      <c r="E1827" s="73"/>
      <c r="M1827" s="24"/>
      <c r="Q1827" s="40"/>
    </row>
    <row r="1828" spans="1:17" s="23" customFormat="1" ht="15.75">
      <c r="A1828" s="25"/>
      <c r="D1828" s="73"/>
      <c r="E1828" s="73"/>
      <c r="M1828" s="24"/>
      <c r="Q1828" s="40"/>
    </row>
    <row r="1829" spans="1:17" s="23" customFormat="1" ht="15.75">
      <c r="A1829" s="25"/>
      <c r="D1829" s="73"/>
      <c r="E1829" s="73"/>
      <c r="M1829" s="24"/>
      <c r="Q1829" s="40"/>
    </row>
    <row r="1830" spans="1:17" s="23" customFormat="1" ht="15.75">
      <c r="A1830" s="25"/>
      <c r="D1830" s="73"/>
      <c r="E1830" s="73"/>
      <c r="M1830" s="24"/>
      <c r="Q1830" s="40"/>
    </row>
    <row r="1831" spans="1:17" s="23" customFormat="1" ht="15.75">
      <c r="A1831" s="25"/>
      <c r="D1831" s="73"/>
      <c r="E1831" s="73"/>
      <c r="M1831" s="24"/>
      <c r="Q1831" s="40"/>
    </row>
    <row r="1832" spans="1:17" s="23" customFormat="1" ht="15.75">
      <c r="A1832" s="25"/>
      <c r="D1832" s="73"/>
      <c r="E1832" s="73"/>
      <c r="M1832" s="24"/>
      <c r="Q1832" s="40"/>
    </row>
    <row r="1833" spans="1:17" s="23" customFormat="1" ht="15.75">
      <c r="A1833" s="25"/>
      <c r="D1833" s="73"/>
      <c r="E1833" s="73"/>
      <c r="M1833" s="24"/>
      <c r="Q1833" s="40"/>
    </row>
    <row r="1834" spans="1:17" s="23" customFormat="1" ht="15.75">
      <c r="A1834" s="25"/>
      <c r="D1834" s="73"/>
      <c r="E1834" s="73"/>
      <c r="M1834" s="24"/>
      <c r="Q1834" s="40"/>
    </row>
    <row r="1835" spans="1:17" s="23" customFormat="1" ht="15.75">
      <c r="A1835" s="25"/>
      <c r="D1835" s="73"/>
      <c r="E1835" s="73"/>
      <c r="M1835" s="24"/>
      <c r="Q1835" s="40"/>
    </row>
    <row r="1836" spans="1:17" s="23" customFormat="1" ht="15.75">
      <c r="A1836" s="25"/>
      <c r="D1836" s="73"/>
      <c r="E1836" s="73"/>
      <c r="M1836" s="24"/>
      <c r="Q1836" s="40"/>
    </row>
    <row r="1837" spans="1:17" s="23" customFormat="1" ht="15.75">
      <c r="A1837" s="25"/>
      <c r="D1837" s="73"/>
      <c r="E1837" s="73"/>
      <c r="M1837" s="24"/>
      <c r="Q1837" s="40"/>
    </row>
    <row r="1838" spans="1:17" s="23" customFormat="1" ht="15.75">
      <c r="A1838" s="25"/>
      <c r="D1838" s="73"/>
      <c r="E1838" s="73"/>
      <c r="M1838" s="24"/>
      <c r="Q1838" s="40"/>
    </row>
    <row r="1839" spans="1:17" s="23" customFormat="1" ht="15.75">
      <c r="A1839" s="25"/>
      <c r="D1839" s="73"/>
      <c r="E1839" s="73"/>
      <c r="M1839" s="24"/>
      <c r="Q1839" s="40"/>
    </row>
    <row r="1840" spans="1:17" s="23" customFormat="1" ht="15.75">
      <c r="A1840" s="25"/>
      <c r="D1840" s="73"/>
      <c r="E1840" s="73"/>
      <c r="M1840" s="24"/>
      <c r="Q1840" s="40"/>
    </row>
    <row r="1841" spans="1:17" s="23" customFormat="1" ht="15.75">
      <c r="A1841" s="25"/>
      <c r="D1841" s="73"/>
      <c r="E1841" s="73"/>
      <c r="M1841" s="24"/>
      <c r="Q1841" s="40"/>
    </row>
    <row r="1842" spans="1:17" s="23" customFormat="1" ht="15.75">
      <c r="A1842" s="25"/>
      <c r="D1842" s="73"/>
      <c r="E1842" s="73"/>
      <c r="M1842" s="24"/>
      <c r="Q1842" s="40"/>
    </row>
    <row r="1843" spans="1:17" s="23" customFormat="1" ht="15.75">
      <c r="A1843" s="25"/>
      <c r="D1843" s="73"/>
      <c r="E1843" s="73"/>
      <c r="M1843" s="24"/>
      <c r="Q1843" s="40"/>
    </row>
    <row r="1844" spans="1:17" s="23" customFormat="1" ht="15.75">
      <c r="A1844" s="25"/>
      <c r="D1844" s="73"/>
      <c r="E1844" s="73"/>
      <c r="M1844" s="24"/>
      <c r="Q1844" s="40"/>
    </row>
    <row r="1845" spans="1:17" s="23" customFormat="1" ht="15.75">
      <c r="A1845" s="25"/>
      <c r="D1845" s="73"/>
      <c r="E1845" s="73"/>
      <c r="M1845" s="24"/>
      <c r="Q1845" s="40"/>
    </row>
    <row r="1846" spans="1:17" s="23" customFormat="1" ht="15.75">
      <c r="A1846" s="25"/>
      <c r="D1846" s="73"/>
      <c r="E1846" s="73"/>
      <c r="M1846" s="24"/>
      <c r="Q1846" s="40"/>
    </row>
    <row r="1847" spans="1:17" s="23" customFormat="1" ht="15.75">
      <c r="A1847" s="25"/>
      <c r="D1847" s="73"/>
      <c r="E1847" s="73"/>
      <c r="M1847" s="24"/>
      <c r="Q1847" s="40"/>
    </row>
    <row r="1848" spans="1:17" s="23" customFormat="1" ht="15.75">
      <c r="A1848" s="25"/>
      <c r="D1848" s="73"/>
      <c r="E1848" s="73"/>
      <c r="M1848" s="24"/>
      <c r="Q1848" s="40"/>
    </row>
    <row r="1849" spans="1:17" s="23" customFormat="1" ht="15.75">
      <c r="A1849" s="25"/>
      <c r="D1849" s="73"/>
      <c r="E1849" s="73"/>
      <c r="M1849" s="24"/>
      <c r="Q1849" s="40"/>
    </row>
    <row r="1850" spans="1:17" s="23" customFormat="1" ht="15.75">
      <c r="A1850" s="25"/>
      <c r="D1850" s="73"/>
      <c r="E1850" s="73"/>
      <c r="M1850" s="24"/>
      <c r="Q1850" s="40"/>
    </row>
    <row r="1851" spans="1:17" s="23" customFormat="1" ht="15.75">
      <c r="A1851" s="25"/>
      <c r="D1851" s="73"/>
      <c r="E1851" s="73"/>
      <c r="M1851" s="24"/>
      <c r="Q1851" s="40"/>
    </row>
    <row r="1852" spans="1:17" s="23" customFormat="1" ht="15.75">
      <c r="A1852" s="25"/>
      <c r="D1852" s="73"/>
      <c r="E1852" s="73"/>
      <c r="M1852" s="24"/>
      <c r="Q1852" s="40"/>
    </row>
    <row r="1853" spans="1:17" s="23" customFormat="1" ht="15.75">
      <c r="A1853" s="25"/>
      <c r="D1853" s="73"/>
      <c r="E1853" s="73"/>
      <c r="M1853" s="24"/>
      <c r="Q1853" s="40"/>
    </row>
    <row r="1854" spans="1:17" s="23" customFormat="1" ht="15.75">
      <c r="A1854" s="25"/>
      <c r="D1854" s="73"/>
      <c r="E1854" s="73"/>
      <c r="M1854" s="24"/>
      <c r="Q1854" s="40"/>
    </row>
    <row r="1855" spans="1:17" s="23" customFormat="1" ht="15.75">
      <c r="A1855" s="25"/>
      <c r="D1855" s="73"/>
      <c r="E1855" s="73"/>
      <c r="M1855" s="24"/>
      <c r="Q1855" s="40"/>
    </row>
    <row r="1856" spans="1:17" s="23" customFormat="1" ht="15.75">
      <c r="A1856" s="25"/>
      <c r="D1856" s="73"/>
      <c r="E1856" s="73"/>
      <c r="M1856" s="24"/>
      <c r="Q1856" s="40"/>
    </row>
    <row r="1857" spans="1:17" s="23" customFormat="1" ht="15.75">
      <c r="A1857" s="25"/>
      <c r="D1857" s="73"/>
      <c r="E1857" s="73"/>
      <c r="M1857" s="24"/>
      <c r="Q1857" s="40"/>
    </row>
    <row r="1858" spans="1:17" s="23" customFormat="1" ht="15.75">
      <c r="A1858" s="25"/>
      <c r="D1858" s="73"/>
      <c r="E1858" s="73"/>
      <c r="M1858" s="24"/>
      <c r="Q1858" s="40"/>
    </row>
    <row r="1859" spans="1:17" s="23" customFormat="1" ht="15.75">
      <c r="A1859" s="25"/>
      <c r="D1859" s="73"/>
      <c r="E1859" s="73"/>
      <c r="M1859" s="24"/>
      <c r="Q1859" s="40"/>
    </row>
    <row r="1860" spans="1:17" s="23" customFormat="1" ht="15.75">
      <c r="A1860" s="25"/>
      <c r="D1860" s="73"/>
      <c r="E1860" s="73"/>
      <c r="M1860" s="24"/>
      <c r="Q1860" s="40"/>
    </row>
    <row r="1861" spans="1:17" s="23" customFormat="1" ht="15.75">
      <c r="A1861" s="25"/>
      <c r="D1861" s="73"/>
      <c r="E1861" s="73"/>
      <c r="M1861" s="24"/>
      <c r="Q1861" s="40"/>
    </row>
    <row r="1862" spans="1:17" s="23" customFormat="1" ht="15.75">
      <c r="A1862" s="25"/>
      <c r="D1862" s="73"/>
      <c r="E1862" s="73"/>
      <c r="M1862" s="24"/>
      <c r="Q1862" s="40"/>
    </row>
    <row r="1863" spans="1:17" s="23" customFormat="1" ht="15.75">
      <c r="A1863" s="25"/>
      <c r="D1863" s="73"/>
      <c r="E1863" s="73"/>
      <c r="M1863" s="24"/>
      <c r="Q1863" s="40"/>
    </row>
    <row r="1864" spans="1:17" s="23" customFormat="1" ht="15.75">
      <c r="A1864" s="25"/>
      <c r="D1864" s="73"/>
      <c r="E1864" s="73"/>
      <c r="M1864" s="24"/>
      <c r="Q1864" s="40"/>
    </row>
    <row r="1865" spans="1:17" s="23" customFormat="1" ht="15.75">
      <c r="A1865" s="25"/>
      <c r="D1865" s="73"/>
      <c r="E1865" s="73"/>
      <c r="M1865" s="24"/>
      <c r="Q1865" s="40"/>
    </row>
    <row r="1866" spans="1:17" s="23" customFormat="1" ht="15.75">
      <c r="A1866" s="25"/>
      <c r="D1866" s="73"/>
      <c r="E1866" s="73"/>
      <c r="M1866" s="24"/>
      <c r="Q1866" s="40"/>
    </row>
    <row r="1867" spans="1:17" s="23" customFormat="1" ht="15.75">
      <c r="A1867" s="25"/>
      <c r="D1867" s="73"/>
      <c r="E1867" s="73"/>
      <c r="M1867" s="24"/>
      <c r="Q1867" s="40"/>
    </row>
    <row r="1868" spans="1:17" s="23" customFormat="1" ht="15.75">
      <c r="A1868" s="25"/>
      <c r="D1868" s="73"/>
      <c r="E1868" s="73"/>
      <c r="M1868" s="24"/>
      <c r="Q1868" s="40"/>
    </row>
    <row r="1869" spans="1:17" s="23" customFormat="1" ht="15.75">
      <c r="A1869" s="25"/>
      <c r="D1869" s="73"/>
      <c r="E1869" s="73"/>
      <c r="M1869" s="24"/>
      <c r="Q1869" s="40"/>
    </row>
    <row r="1870" spans="1:17" s="23" customFormat="1" ht="15.75">
      <c r="A1870" s="25"/>
      <c r="D1870" s="73"/>
      <c r="E1870" s="73"/>
      <c r="M1870" s="24"/>
      <c r="Q1870" s="40"/>
    </row>
    <row r="1871" spans="1:17" s="23" customFormat="1" ht="15.75">
      <c r="A1871" s="25"/>
      <c r="D1871" s="73"/>
      <c r="E1871" s="73"/>
      <c r="M1871" s="24"/>
      <c r="Q1871" s="40"/>
    </row>
    <row r="1872" spans="1:17" s="23" customFormat="1" ht="15.75">
      <c r="A1872" s="25"/>
      <c r="D1872" s="73"/>
      <c r="E1872" s="73"/>
      <c r="M1872" s="24"/>
      <c r="Q1872" s="40"/>
    </row>
    <row r="1873" spans="1:17" s="23" customFormat="1" ht="15.75">
      <c r="A1873" s="25"/>
      <c r="D1873" s="73"/>
      <c r="E1873" s="73"/>
      <c r="M1873" s="24"/>
      <c r="Q1873" s="40"/>
    </row>
    <row r="1874" spans="1:17" s="23" customFormat="1" ht="15.75">
      <c r="A1874" s="25"/>
      <c r="D1874" s="73"/>
      <c r="E1874" s="73"/>
      <c r="M1874" s="24"/>
      <c r="Q1874" s="40"/>
    </row>
    <row r="1875" spans="1:17" s="23" customFormat="1" ht="15.75">
      <c r="A1875" s="25"/>
      <c r="D1875" s="73"/>
      <c r="E1875" s="73"/>
      <c r="M1875" s="24"/>
      <c r="Q1875" s="40"/>
    </row>
    <row r="1876" spans="1:17" s="23" customFormat="1" ht="15.75">
      <c r="A1876" s="25"/>
      <c r="D1876" s="73"/>
      <c r="E1876" s="73"/>
      <c r="M1876" s="24"/>
      <c r="Q1876" s="40"/>
    </row>
    <row r="1877" spans="1:17" s="23" customFormat="1" ht="15.75">
      <c r="A1877" s="25"/>
      <c r="D1877" s="73"/>
      <c r="E1877" s="73"/>
      <c r="M1877" s="24"/>
      <c r="Q1877" s="40"/>
    </row>
    <row r="1878" spans="1:17" s="23" customFormat="1" ht="15.75">
      <c r="A1878" s="25"/>
      <c r="D1878" s="73"/>
      <c r="E1878" s="73"/>
      <c r="M1878" s="24"/>
      <c r="Q1878" s="40"/>
    </row>
    <row r="1879" spans="1:17" s="23" customFormat="1" ht="15.75">
      <c r="A1879" s="25"/>
      <c r="D1879" s="73"/>
      <c r="E1879" s="73"/>
      <c r="M1879" s="24"/>
      <c r="Q1879" s="40"/>
    </row>
    <row r="1880" spans="1:17" s="23" customFormat="1" ht="15.75">
      <c r="A1880" s="25"/>
      <c r="D1880" s="73"/>
      <c r="E1880" s="73"/>
      <c r="M1880" s="24"/>
      <c r="Q1880" s="40"/>
    </row>
    <row r="1881" spans="1:17" s="23" customFormat="1" ht="15.75">
      <c r="A1881" s="25"/>
      <c r="D1881" s="73"/>
      <c r="E1881" s="73"/>
      <c r="M1881" s="24"/>
      <c r="Q1881" s="40"/>
    </row>
    <row r="1882" spans="1:17" s="23" customFormat="1" ht="15.75">
      <c r="A1882" s="25"/>
      <c r="D1882" s="73"/>
      <c r="E1882" s="73"/>
      <c r="M1882" s="24"/>
      <c r="Q1882" s="40"/>
    </row>
    <row r="1883" spans="1:17" s="23" customFormat="1" ht="15.75">
      <c r="A1883" s="25"/>
      <c r="D1883" s="73"/>
      <c r="E1883" s="73"/>
      <c r="M1883" s="24"/>
      <c r="Q1883" s="40"/>
    </row>
    <row r="1884" spans="1:17" s="23" customFormat="1" ht="15.75">
      <c r="A1884" s="25"/>
      <c r="D1884" s="73"/>
      <c r="E1884" s="73"/>
      <c r="M1884" s="24"/>
      <c r="Q1884" s="40"/>
    </row>
    <row r="1885" spans="1:17" s="23" customFormat="1" ht="15.75">
      <c r="A1885" s="25"/>
      <c r="D1885" s="73"/>
      <c r="E1885" s="73"/>
      <c r="M1885" s="24"/>
      <c r="Q1885" s="40"/>
    </row>
    <row r="1886" spans="1:17" s="23" customFormat="1" ht="15.75">
      <c r="A1886" s="25"/>
      <c r="D1886" s="73"/>
      <c r="E1886" s="73"/>
      <c r="M1886" s="24"/>
      <c r="Q1886" s="40"/>
    </row>
    <row r="1887" spans="1:17" s="23" customFormat="1" ht="15.75">
      <c r="A1887" s="25"/>
      <c r="D1887" s="73"/>
      <c r="E1887" s="73"/>
      <c r="M1887" s="24"/>
      <c r="Q1887" s="40"/>
    </row>
    <row r="1888" spans="1:17" s="23" customFormat="1" ht="15.75">
      <c r="A1888" s="25"/>
      <c r="D1888" s="73"/>
      <c r="E1888" s="73"/>
      <c r="M1888" s="24"/>
      <c r="Q1888" s="40"/>
    </row>
    <row r="1889" spans="1:17" s="23" customFormat="1" ht="15.75">
      <c r="A1889" s="25"/>
      <c r="D1889" s="73"/>
      <c r="E1889" s="73"/>
      <c r="M1889" s="24"/>
      <c r="Q1889" s="40"/>
    </row>
    <row r="1890" spans="1:17" s="23" customFormat="1" ht="15.75">
      <c r="A1890" s="25"/>
      <c r="D1890" s="73"/>
      <c r="E1890" s="73"/>
      <c r="M1890" s="24"/>
      <c r="Q1890" s="40"/>
    </row>
    <row r="1891" spans="1:17" s="23" customFormat="1" ht="15.75">
      <c r="A1891" s="25"/>
      <c r="D1891" s="73"/>
      <c r="E1891" s="73"/>
      <c r="M1891" s="24"/>
      <c r="Q1891" s="40"/>
    </row>
    <row r="1892" spans="1:17" s="23" customFormat="1" ht="15.75">
      <c r="A1892" s="25"/>
      <c r="D1892" s="73"/>
      <c r="E1892" s="73"/>
      <c r="M1892" s="24"/>
      <c r="Q1892" s="40"/>
    </row>
    <row r="1893" spans="1:17" s="23" customFormat="1" ht="15.75">
      <c r="A1893" s="25"/>
      <c r="D1893" s="73"/>
      <c r="E1893" s="73"/>
      <c r="M1893" s="24"/>
      <c r="Q1893" s="40"/>
    </row>
    <row r="1894" spans="1:17" s="23" customFormat="1" ht="15.75">
      <c r="A1894" s="25"/>
      <c r="D1894" s="73"/>
      <c r="E1894" s="73"/>
      <c r="M1894" s="24"/>
      <c r="Q1894" s="40"/>
    </row>
    <row r="1895" spans="1:17" s="23" customFormat="1" ht="15.75">
      <c r="A1895" s="25"/>
      <c r="D1895" s="73"/>
      <c r="E1895" s="73"/>
      <c r="M1895" s="24"/>
      <c r="Q1895" s="40"/>
    </row>
    <row r="1896" spans="1:17" s="23" customFormat="1" ht="15.75">
      <c r="A1896" s="25"/>
      <c r="D1896" s="73"/>
      <c r="E1896" s="73"/>
      <c r="M1896" s="24"/>
      <c r="Q1896" s="40"/>
    </row>
    <row r="1897" spans="1:17" s="23" customFormat="1" ht="15.75">
      <c r="A1897" s="25"/>
      <c r="D1897" s="73"/>
      <c r="E1897" s="73"/>
      <c r="M1897" s="24"/>
      <c r="Q1897" s="40"/>
    </row>
    <row r="1898" spans="1:17" s="23" customFormat="1" ht="15.75">
      <c r="A1898" s="25"/>
      <c r="D1898" s="73"/>
      <c r="E1898" s="73"/>
      <c r="M1898" s="24"/>
      <c r="Q1898" s="40"/>
    </row>
    <row r="1899" spans="1:17" s="23" customFormat="1" ht="15.75">
      <c r="A1899" s="25"/>
      <c r="D1899" s="73"/>
      <c r="E1899" s="73"/>
      <c r="M1899" s="24"/>
      <c r="Q1899" s="40"/>
    </row>
    <row r="1900" spans="1:17" s="23" customFormat="1" ht="15.75">
      <c r="A1900" s="25"/>
      <c r="D1900" s="73"/>
      <c r="E1900" s="73"/>
      <c r="M1900" s="24"/>
      <c r="Q1900" s="40"/>
    </row>
    <row r="1901" spans="1:17" s="23" customFormat="1" ht="15.75">
      <c r="A1901" s="25"/>
      <c r="D1901" s="73"/>
      <c r="E1901" s="73"/>
      <c r="M1901" s="24"/>
      <c r="Q1901" s="40"/>
    </row>
    <row r="1902" spans="1:17" s="23" customFormat="1" ht="15.75">
      <c r="A1902" s="25"/>
      <c r="D1902" s="73"/>
      <c r="E1902" s="73"/>
      <c r="M1902" s="24"/>
      <c r="Q1902" s="40"/>
    </row>
    <row r="1903" spans="1:17" s="23" customFormat="1" ht="15.75">
      <c r="A1903" s="25"/>
      <c r="D1903" s="73"/>
      <c r="E1903" s="73"/>
      <c r="M1903" s="24"/>
      <c r="Q1903" s="40"/>
    </row>
    <row r="1904" spans="1:17" s="23" customFormat="1" ht="15.75">
      <c r="A1904" s="25"/>
      <c r="D1904" s="73"/>
      <c r="E1904" s="73"/>
      <c r="M1904" s="24"/>
      <c r="Q1904" s="40"/>
    </row>
    <row r="1905" spans="1:17" s="23" customFormat="1" ht="15.75">
      <c r="A1905" s="25"/>
      <c r="D1905" s="73"/>
      <c r="E1905" s="73"/>
      <c r="M1905" s="24"/>
      <c r="Q1905" s="40"/>
    </row>
    <row r="1906" spans="1:17" s="23" customFormat="1" ht="15.75">
      <c r="A1906" s="25"/>
      <c r="D1906" s="73"/>
      <c r="E1906" s="73"/>
      <c r="M1906" s="24"/>
      <c r="Q1906" s="40"/>
    </row>
    <row r="1907" spans="1:17" s="23" customFormat="1" ht="15.75">
      <c r="A1907" s="25"/>
      <c r="D1907" s="73"/>
      <c r="E1907" s="73"/>
      <c r="M1907" s="24"/>
      <c r="Q1907" s="40"/>
    </row>
    <row r="1908" spans="1:17" s="23" customFormat="1" ht="15.75">
      <c r="A1908" s="25"/>
      <c r="D1908" s="73"/>
      <c r="E1908" s="73"/>
      <c r="M1908" s="24"/>
      <c r="Q1908" s="40"/>
    </row>
    <row r="1909" spans="1:17" s="23" customFormat="1" ht="15.75">
      <c r="A1909" s="25"/>
      <c r="D1909" s="73"/>
      <c r="E1909" s="73"/>
      <c r="M1909" s="24"/>
      <c r="Q1909" s="40"/>
    </row>
    <row r="1910" spans="1:17" s="23" customFormat="1" ht="15.75">
      <c r="A1910" s="25"/>
      <c r="D1910" s="73"/>
      <c r="E1910" s="73"/>
      <c r="M1910" s="24"/>
      <c r="Q1910" s="40"/>
    </row>
    <row r="1911" spans="1:17" s="23" customFormat="1" ht="15.75">
      <c r="A1911" s="25"/>
      <c r="D1911" s="73"/>
      <c r="E1911" s="73"/>
      <c r="M1911" s="24"/>
      <c r="Q1911" s="40"/>
    </row>
    <row r="1912" spans="1:17" s="23" customFormat="1" ht="15.75">
      <c r="A1912" s="25"/>
      <c r="D1912" s="73"/>
      <c r="E1912" s="73"/>
      <c r="M1912" s="24"/>
      <c r="Q1912" s="40"/>
    </row>
    <row r="1913" spans="1:17" s="23" customFormat="1" ht="15.75">
      <c r="A1913" s="25"/>
      <c r="D1913" s="73"/>
      <c r="E1913" s="73"/>
      <c r="M1913" s="24"/>
      <c r="Q1913" s="40"/>
    </row>
    <row r="1914" spans="1:17" s="23" customFormat="1" ht="15.75">
      <c r="A1914" s="25"/>
      <c r="D1914" s="73"/>
      <c r="E1914" s="73"/>
      <c r="M1914" s="24"/>
      <c r="Q1914" s="40"/>
    </row>
    <row r="1915" spans="1:17" s="23" customFormat="1" ht="15.75">
      <c r="A1915" s="25"/>
      <c r="D1915" s="73"/>
      <c r="E1915" s="73"/>
      <c r="M1915" s="24"/>
      <c r="Q1915" s="40"/>
    </row>
    <row r="1916" spans="1:17" s="23" customFormat="1" ht="15.75">
      <c r="A1916" s="25"/>
      <c r="D1916" s="73"/>
      <c r="E1916" s="73"/>
      <c r="M1916" s="24"/>
      <c r="Q1916" s="40"/>
    </row>
    <row r="1917" spans="1:17" s="23" customFormat="1" ht="15.75">
      <c r="A1917" s="25"/>
      <c r="D1917" s="73"/>
      <c r="E1917" s="73"/>
      <c r="M1917" s="24"/>
      <c r="Q1917" s="40"/>
    </row>
    <row r="1918" spans="1:17" s="23" customFormat="1" ht="15.75">
      <c r="A1918" s="25"/>
      <c r="D1918" s="73"/>
      <c r="E1918" s="73"/>
      <c r="M1918" s="24"/>
      <c r="Q1918" s="40"/>
    </row>
    <row r="1919" spans="1:17" s="23" customFormat="1" ht="15.75">
      <c r="A1919" s="25"/>
      <c r="D1919" s="73"/>
      <c r="E1919" s="73"/>
      <c r="M1919" s="24"/>
      <c r="Q1919" s="40"/>
    </row>
    <row r="1920" spans="1:17" s="23" customFormat="1" ht="15.75">
      <c r="A1920" s="25"/>
      <c r="D1920" s="73"/>
      <c r="E1920" s="73"/>
      <c r="M1920" s="24"/>
      <c r="Q1920" s="40"/>
    </row>
    <row r="1921" spans="1:17" s="23" customFormat="1" ht="15.75">
      <c r="A1921" s="25"/>
      <c r="D1921" s="73"/>
      <c r="E1921" s="73"/>
      <c r="M1921" s="24"/>
      <c r="Q1921" s="40"/>
    </row>
    <row r="1922" spans="1:17" s="23" customFormat="1" ht="15.75">
      <c r="A1922" s="25"/>
      <c r="D1922" s="73"/>
      <c r="E1922" s="73"/>
      <c r="M1922" s="24"/>
      <c r="Q1922" s="40"/>
    </row>
    <row r="1923" spans="1:17" s="23" customFormat="1" ht="15.75">
      <c r="A1923" s="25"/>
      <c r="D1923" s="73"/>
      <c r="E1923" s="73"/>
      <c r="M1923" s="24"/>
      <c r="Q1923" s="40"/>
    </row>
    <row r="1924" spans="1:17" s="23" customFormat="1" ht="15.75">
      <c r="A1924" s="25"/>
      <c r="D1924" s="73"/>
      <c r="E1924" s="73"/>
      <c r="M1924" s="24"/>
      <c r="Q1924" s="40"/>
    </row>
    <row r="1925" spans="1:17" s="23" customFormat="1" ht="15.75">
      <c r="A1925" s="25"/>
      <c r="D1925" s="73"/>
      <c r="E1925" s="73"/>
      <c r="M1925" s="24"/>
      <c r="Q1925" s="40"/>
    </row>
    <row r="1926" spans="1:17" s="23" customFormat="1" ht="15.75">
      <c r="A1926" s="25"/>
      <c r="D1926" s="73"/>
      <c r="E1926" s="73"/>
      <c r="M1926" s="24"/>
      <c r="Q1926" s="40"/>
    </row>
    <row r="1927" spans="1:17" s="23" customFormat="1" ht="15.75">
      <c r="A1927" s="25"/>
      <c r="D1927" s="73"/>
      <c r="E1927" s="73"/>
      <c r="M1927" s="24"/>
      <c r="Q1927" s="40"/>
    </row>
    <row r="1928" spans="1:17" s="23" customFormat="1" ht="15.75">
      <c r="A1928" s="25"/>
      <c r="D1928" s="73"/>
      <c r="E1928" s="73"/>
      <c r="M1928" s="24"/>
      <c r="Q1928" s="40"/>
    </row>
    <row r="1929" spans="1:17" s="23" customFormat="1" ht="15.75">
      <c r="A1929" s="25"/>
      <c r="D1929" s="73"/>
      <c r="E1929" s="73"/>
      <c r="M1929" s="24"/>
      <c r="Q1929" s="40"/>
    </row>
    <row r="1930" spans="1:17" s="23" customFormat="1" ht="15.75">
      <c r="A1930" s="25"/>
      <c r="D1930" s="73"/>
      <c r="E1930" s="73"/>
      <c r="M1930" s="24"/>
      <c r="Q1930" s="40"/>
    </row>
    <row r="1931" spans="1:17" s="23" customFormat="1" ht="15.75">
      <c r="A1931" s="25"/>
      <c r="D1931" s="73"/>
      <c r="E1931" s="73"/>
      <c r="M1931" s="24"/>
      <c r="Q1931" s="40"/>
    </row>
    <row r="1932" spans="1:17" s="23" customFormat="1" ht="15.75">
      <c r="A1932" s="25"/>
      <c r="D1932" s="73"/>
      <c r="E1932" s="73"/>
      <c r="M1932" s="24"/>
      <c r="Q1932" s="40"/>
    </row>
    <row r="1933" spans="1:17" s="23" customFormat="1" ht="15.75">
      <c r="A1933" s="25"/>
      <c r="D1933" s="73"/>
      <c r="E1933" s="73"/>
      <c r="M1933" s="24"/>
      <c r="Q1933" s="40"/>
    </row>
    <row r="1934" spans="1:17" s="23" customFormat="1" ht="15.75">
      <c r="A1934" s="25"/>
      <c r="D1934" s="73"/>
      <c r="E1934" s="73"/>
      <c r="M1934" s="24"/>
      <c r="Q1934" s="40"/>
    </row>
    <row r="1935" spans="1:17" s="23" customFormat="1" ht="15.75">
      <c r="A1935" s="25"/>
      <c r="D1935" s="73"/>
      <c r="E1935" s="73"/>
      <c r="M1935" s="24"/>
      <c r="Q1935" s="40"/>
    </row>
    <row r="1936" spans="1:17" s="23" customFormat="1" ht="15.75">
      <c r="A1936" s="25"/>
      <c r="D1936" s="73"/>
      <c r="E1936" s="73"/>
      <c r="M1936" s="24"/>
      <c r="Q1936" s="40"/>
    </row>
    <row r="1937" spans="1:17" s="23" customFormat="1" ht="15.75">
      <c r="A1937" s="25"/>
      <c r="D1937" s="73"/>
      <c r="E1937" s="73"/>
      <c r="M1937" s="24"/>
      <c r="Q1937" s="40"/>
    </row>
    <row r="1938" spans="1:17" s="23" customFormat="1" ht="15.75">
      <c r="A1938" s="25"/>
      <c r="D1938" s="73"/>
      <c r="E1938" s="73"/>
      <c r="M1938" s="24"/>
      <c r="Q1938" s="40"/>
    </row>
    <row r="1939" spans="1:17" s="23" customFormat="1" ht="15.75">
      <c r="A1939" s="25"/>
      <c r="D1939" s="73"/>
      <c r="E1939" s="73"/>
      <c r="M1939" s="24"/>
      <c r="Q1939" s="40"/>
    </row>
    <row r="1940" spans="1:17" s="23" customFormat="1" ht="15.75">
      <c r="A1940" s="25"/>
      <c r="D1940" s="73"/>
      <c r="E1940" s="73"/>
      <c r="M1940" s="24"/>
      <c r="Q1940" s="40"/>
    </row>
    <row r="1941" spans="1:17" s="23" customFormat="1" ht="15.75">
      <c r="A1941" s="25"/>
      <c r="D1941" s="73"/>
      <c r="E1941" s="73"/>
      <c r="M1941" s="24"/>
      <c r="Q1941" s="40"/>
    </row>
    <row r="1942" spans="1:17" s="23" customFormat="1" ht="15.75">
      <c r="A1942" s="25"/>
      <c r="D1942" s="73"/>
      <c r="E1942" s="73"/>
      <c r="M1942" s="24"/>
      <c r="Q1942" s="40"/>
    </row>
    <row r="1943" spans="1:17" s="23" customFormat="1" ht="15.75">
      <c r="A1943" s="25"/>
      <c r="D1943" s="73"/>
      <c r="E1943" s="73"/>
      <c r="M1943" s="24"/>
      <c r="Q1943" s="40"/>
    </row>
    <row r="1944" spans="1:17" s="23" customFormat="1" ht="15.75">
      <c r="A1944" s="25"/>
      <c r="D1944" s="73"/>
      <c r="E1944" s="73"/>
      <c r="M1944" s="24"/>
      <c r="Q1944" s="40"/>
    </row>
    <row r="1945" spans="1:17" s="23" customFormat="1" ht="15.75">
      <c r="A1945" s="25"/>
      <c r="D1945" s="73"/>
      <c r="E1945" s="73"/>
      <c r="M1945" s="24"/>
      <c r="Q1945" s="40"/>
    </row>
    <row r="1946" spans="1:17" s="23" customFormat="1" ht="15.75">
      <c r="A1946" s="25"/>
      <c r="D1946" s="73"/>
      <c r="E1946" s="73"/>
      <c r="M1946" s="24"/>
      <c r="Q1946" s="40"/>
    </row>
    <row r="1947" spans="1:17" s="23" customFormat="1" ht="15.75">
      <c r="A1947" s="25"/>
      <c r="D1947" s="73"/>
      <c r="E1947" s="73"/>
      <c r="M1947" s="24"/>
      <c r="Q1947" s="40"/>
    </row>
    <row r="1948" spans="1:17" s="23" customFormat="1" ht="15.75">
      <c r="A1948" s="25"/>
      <c r="D1948" s="73"/>
      <c r="E1948" s="73"/>
      <c r="M1948" s="24"/>
      <c r="Q1948" s="40"/>
    </row>
    <row r="1949" spans="1:17" s="23" customFormat="1" ht="15.75">
      <c r="A1949" s="25"/>
      <c r="D1949" s="73"/>
      <c r="E1949" s="73"/>
      <c r="M1949" s="24"/>
      <c r="Q1949" s="40"/>
    </row>
    <row r="1950" spans="1:17" s="23" customFormat="1" ht="15.75">
      <c r="A1950" s="25"/>
      <c r="D1950" s="73"/>
      <c r="E1950" s="73"/>
      <c r="M1950" s="24"/>
      <c r="Q1950" s="40"/>
    </row>
    <row r="1951" spans="1:17" s="23" customFormat="1" ht="15.75">
      <c r="A1951" s="25"/>
      <c r="D1951" s="73"/>
      <c r="E1951" s="73"/>
      <c r="M1951" s="24"/>
      <c r="Q1951" s="40"/>
    </row>
    <row r="1952" spans="1:17" s="23" customFormat="1" ht="15.75">
      <c r="A1952" s="25"/>
      <c r="D1952" s="73"/>
      <c r="E1952" s="73"/>
      <c r="M1952" s="24"/>
      <c r="Q1952" s="40"/>
    </row>
    <row r="1953" spans="1:17" s="23" customFormat="1" ht="15.75">
      <c r="A1953" s="25"/>
      <c r="D1953" s="73"/>
      <c r="E1953" s="73"/>
      <c r="M1953" s="24"/>
      <c r="Q1953" s="40"/>
    </row>
    <row r="1954" spans="1:17" s="23" customFormat="1" ht="15.75">
      <c r="A1954" s="25"/>
      <c r="D1954" s="73"/>
      <c r="E1954" s="73"/>
      <c r="M1954" s="24"/>
      <c r="Q1954" s="40"/>
    </row>
    <row r="1955" spans="1:17" s="23" customFormat="1" ht="15.75">
      <c r="A1955" s="25"/>
      <c r="D1955" s="73"/>
      <c r="E1955" s="73"/>
      <c r="M1955" s="24"/>
      <c r="Q1955" s="40"/>
    </row>
    <row r="1956" spans="1:17" s="23" customFormat="1" ht="15.75">
      <c r="A1956" s="25"/>
      <c r="D1956" s="73"/>
      <c r="E1956" s="73"/>
      <c r="M1956" s="24"/>
      <c r="Q1956" s="40"/>
    </row>
    <row r="1957" spans="1:17" s="23" customFormat="1" ht="15.75">
      <c r="A1957" s="25"/>
      <c r="D1957" s="73"/>
      <c r="E1957" s="73"/>
      <c r="M1957" s="24"/>
      <c r="Q1957" s="40"/>
    </row>
    <row r="1958" spans="1:17" s="23" customFormat="1" ht="15.75">
      <c r="A1958" s="25"/>
      <c r="D1958" s="73"/>
      <c r="E1958" s="73"/>
      <c r="M1958" s="24"/>
      <c r="Q1958" s="40"/>
    </row>
    <row r="1959" spans="1:17" s="23" customFormat="1" ht="15.75">
      <c r="A1959" s="25"/>
      <c r="D1959" s="73"/>
      <c r="E1959" s="73"/>
      <c r="M1959" s="24"/>
      <c r="Q1959" s="40"/>
    </row>
    <row r="1960" spans="1:17" s="23" customFormat="1" ht="15.75">
      <c r="A1960" s="25"/>
      <c r="D1960" s="73"/>
      <c r="E1960" s="73"/>
      <c r="M1960" s="24"/>
      <c r="Q1960" s="40"/>
    </row>
    <row r="1961" spans="1:17" s="23" customFormat="1" ht="15.75">
      <c r="A1961" s="25"/>
      <c r="D1961" s="73"/>
      <c r="E1961" s="73"/>
      <c r="M1961" s="24"/>
      <c r="Q1961" s="40"/>
    </row>
    <row r="1962" spans="1:17" s="23" customFormat="1" ht="15.75">
      <c r="A1962" s="25"/>
      <c r="D1962" s="73"/>
      <c r="E1962" s="73"/>
      <c r="M1962" s="24"/>
      <c r="Q1962" s="40"/>
    </row>
    <row r="1963" spans="1:17" s="23" customFormat="1" ht="15.75">
      <c r="A1963" s="25"/>
      <c r="D1963" s="73"/>
      <c r="E1963" s="73"/>
      <c r="M1963" s="24"/>
      <c r="Q1963" s="40"/>
    </row>
    <row r="1964" spans="1:17" s="23" customFormat="1" ht="15.75">
      <c r="A1964" s="25"/>
      <c r="D1964" s="73"/>
      <c r="E1964" s="73"/>
      <c r="M1964" s="24"/>
      <c r="Q1964" s="40"/>
    </row>
    <row r="1965" spans="1:17" s="23" customFormat="1" ht="15.75">
      <c r="A1965" s="25"/>
      <c r="D1965" s="73"/>
      <c r="E1965" s="73"/>
      <c r="M1965" s="24"/>
      <c r="Q1965" s="40"/>
    </row>
    <row r="1966" spans="1:17" s="23" customFormat="1" ht="15.75">
      <c r="A1966" s="25"/>
      <c r="D1966" s="73"/>
      <c r="E1966" s="73"/>
      <c r="M1966" s="24"/>
      <c r="Q1966" s="40"/>
    </row>
    <row r="1967" spans="1:17" s="23" customFormat="1" ht="15.75">
      <c r="A1967" s="25"/>
      <c r="D1967" s="73"/>
      <c r="E1967" s="73"/>
      <c r="M1967" s="24"/>
      <c r="Q1967" s="40"/>
    </row>
    <row r="1968" spans="1:17" s="23" customFormat="1" ht="15.75">
      <c r="A1968" s="25"/>
      <c r="D1968" s="73"/>
      <c r="E1968" s="73"/>
      <c r="M1968" s="24"/>
      <c r="Q1968" s="40"/>
    </row>
    <row r="1969" spans="1:17" s="23" customFormat="1" ht="15.75">
      <c r="A1969" s="25"/>
      <c r="D1969" s="73"/>
      <c r="E1969" s="73"/>
      <c r="M1969" s="24"/>
      <c r="Q1969" s="40"/>
    </row>
    <row r="1970" spans="1:17" s="23" customFormat="1" ht="15.75">
      <c r="A1970" s="25"/>
      <c r="D1970" s="73"/>
      <c r="E1970" s="73"/>
      <c r="M1970" s="24"/>
      <c r="Q1970" s="40"/>
    </row>
    <row r="1971" spans="1:17" s="23" customFormat="1" ht="15.75">
      <c r="A1971" s="25"/>
      <c r="D1971" s="73"/>
      <c r="E1971" s="73"/>
      <c r="M1971" s="24"/>
      <c r="Q1971" s="40"/>
    </row>
    <row r="1972" spans="1:17" s="23" customFormat="1" ht="15.75">
      <c r="A1972" s="25"/>
      <c r="D1972" s="73"/>
      <c r="E1972" s="73"/>
      <c r="M1972" s="24"/>
      <c r="Q1972" s="40"/>
    </row>
    <row r="1973" spans="1:17" s="23" customFormat="1" ht="15.75">
      <c r="A1973" s="25"/>
      <c r="D1973" s="73"/>
      <c r="E1973" s="73"/>
      <c r="M1973" s="24"/>
      <c r="Q1973" s="40"/>
    </row>
    <row r="1974" spans="1:17" s="23" customFormat="1" ht="15.75">
      <c r="A1974" s="25"/>
      <c r="D1974" s="73"/>
      <c r="E1974" s="73"/>
      <c r="M1974" s="24"/>
      <c r="Q1974" s="40"/>
    </row>
    <row r="1975" spans="1:17" s="23" customFormat="1" ht="15.75">
      <c r="A1975" s="25"/>
      <c r="D1975" s="73"/>
      <c r="E1975" s="73"/>
      <c r="M1975" s="24"/>
      <c r="Q1975" s="40"/>
    </row>
    <row r="1976" spans="1:17" s="23" customFormat="1" ht="15.75">
      <c r="A1976" s="25"/>
      <c r="D1976" s="73"/>
      <c r="E1976" s="73"/>
      <c r="M1976" s="24"/>
      <c r="Q1976" s="40"/>
    </row>
    <row r="1977" spans="1:17" s="23" customFormat="1" ht="15.75">
      <c r="A1977" s="25"/>
      <c r="D1977" s="73"/>
      <c r="E1977" s="73"/>
      <c r="M1977" s="24"/>
      <c r="Q1977" s="40"/>
    </row>
    <row r="1978" spans="1:17" s="23" customFormat="1" ht="15.75">
      <c r="A1978" s="25"/>
      <c r="D1978" s="73"/>
      <c r="E1978" s="73"/>
      <c r="M1978" s="24"/>
      <c r="Q1978" s="40"/>
    </row>
    <row r="1979" spans="1:17" s="23" customFormat="1" ht="15.75">
      <c r="A1979" s="25"/>
      <c r="D1979" s="73"/>
      <c r="E1979" s="73"/>
      <c r="M1979" s="24"/>
      <c r="Q1979" s="40"/>
    </row>
    <row r="1980" spans="1:17" s="23" customFormat="1" ht="15.75">
      <c r="A1980" s="25"/>
      <c r="D1980" s="73"/>
      <c r="E1980" s="73"/>
      <c r="M1980" s="24"/>
      <c r="Q1980" s="40"/>
    </row>
    <row r="1981" spans="1:17" s="23" customFormat="1" ht="15.75">
      <c r="A1981" s="25"/>
      <c r="D1981" s="73"/>
      <c r="E1981" s="73"/>
      <c r="M1981" s="24"/>
      <c r="Q1981" s="40"/>
    </row>
    <row r="1982" spans="1:17" s="23" customFormat="1" ht="15.75">
      <c r="A1982" s="25"/>
      <c r="D1982" s="73"/>
      <c r="E1982" s="73"/>
      <c r="M1982" s="24"/>
      <c r="Q1982" s="40"/>
    </row>
    <row r="1983" spans="1:17" s="23" customFormat="1" ht="15.75">
      <c r="A1983" s="25"/>
      <c r="D1983" s="73"/>
      <c r="E1983" s="73"/>
      <c r="M1983" s="24"/>
      <c r="Q1983" s="40"/>
    </row>
    <row r="1984" spans="1:17" s="23" customFormat="1" ht="15.75">
      <c r="A1984" s="25"/>
      <c r="D1984" s="73"/>
      <c r="E1984" s="73"/>
      <c r="M1984" s="24"/>
      <c r="Q1984" s="40"/>
    </row>
    <row r="1985" spans="1:17" s="23" customFormat="1" ht="15.75">
      <c r="A1985" s="25"/>
      <c r="D1985" s="73"/>
      <c r="E1985" s="73"/>
      <c r="M1985" s="24"/>
      <c r="Q1985" s="40"/>
    </row>
    <row r="1986" spans="1:17" s="23" customFormat="1" ht="15.75">
      <c r="A1986" s="25"/>
      <c r="D1986" s="73"/>
      <c r="E1986" s="73"/>
      <c r="M1986" s="24"/>
      <c r="Q1986" s="40"/>
    </row>
    <row r="1987" spans="1:17" s="23" customFormat="1" ht="15.75">
      <c r="A1987" s="25"/>
      <c r="D1987" s="73"/>
      <c r="E1987" s="73"/>
      <c r="M1987" s="24"/>
      <c r="Q1987" s="40"/>
    </row>
    <row r="1988" spans="1:17" s="23" customFormat="1" ht="15.75">
      <c r="A1988" s="25"/>
      <c r="D1988" s="73"/>
      <c r="E1988" s="73"/>
      <c r="M1988" s="24"/>
      <c r="Q1988" s="40"/>
    </row>
    <row r="1989" spans="1:17" s="23" customFormat="1" ht="15.75">
      <c r="A1989" s="25"/>
      <c r="D1989" s="73"/>
      <c r="E1989" s="73"/>
      <c r="M1989" s="24"/>
      <c r="Q1989" s="40"/>
    </row>
    <row r="1990" spans="1:17" s="23" customFormat="1" ht="15.75">
      <c r="A1990" s="25"/>
      <c r="D1990" s="73"/>
      <c r="E1990" s="73"/>
      <c r="M1990" s="24"/>
      <c r="Q1990" s="40"/>
    </row>
    <row r="1991" spans="1:17" s="23" customFormat="1" ht="15.75">
      <c r="A1991" s="25"/>
      <c r="D1991" s="73"/>
      <c r="E1991" s="73"/>
      <c r="M1991" s="24"/>
      <c r="Q1991" s="40"/>
    </row>
    <row r="1992" spans="1:17" s="23" customFormat="1" ht="15.75">
      <c r="A1992" s="25"/>
      <c r="D1992" s="73"/>
      <c r="E1992" s="73"/>
      <c r="M1992" s="24"/>
      <c r="Q1992" s="40"/>
    </row>
    <row r="1993" spans="1:17" s="23" customFormat="1" ht="15.75">
      <c r="A1993" s="25"/>
      <c r="D1993" s="73"/>
      <c r="E1993" s="73"/>
      <c r="M1993" s="24"/>
      <c r="Q1993" s="40"/>
    </row>
    <row r="1994" spans="1:17" s="23" customFormat="1" ht="15.75">
      <c r="A1994" s="25"/>
      <c r="D1994" s="73"/>
      <c r="E1994" s="73"/>
      <c r="M1994" s="24"/>
      <c r="Q1994" s="40"/>
    </row>
    <row r="1995" spans="1:17" s="23" customFormat="1" ht="15.75">
      <c r="A1995" s="25"/>
      <c r="D1995" s="73"/>
      <c r="E1995" s="73"/>
      <c r="M1995" s="24"/>
      <c r="Q1995" s="40"/>
    </row>
    <row r="1996" spans="1:17" s="23" customFormat="1" ht="15.75">
      <c r="A1996" s="25"/>
      <c r="D1996" s="73"/>
      <c r="E1996" s="73"/>
      <c r="M1996" s="24"/>
      <c r="Q1996" s="40"/>
    </row>
    <row r="1997" spans="1:17" s="23" customFormat="1" ht="15.75">
      <c r="A1997" s="25"/>
      <c r="D1997" s="73"/>
      <c r="E1997" s="73"/>
      <c r="M1997" s="24"/>
      <c r="Q1997" s="40"/>
    </row>
    <row r="1998" spans="1:17" s="23" customFormat="1" ht="15.75">
      <c r="A1998" s="25"/>
      <c r="D1998" s="73"/>
      <c r="E1998" s="73"/>
      <c r="M1998" s="24"/>
      <c r="Q1998" s="40"/>
    </row>
    <row r="1999" spans="1:17" s="23" customFormat="1" ht="15.75">
      <c r="A1999" s="25"/>
      <c r="D1999" s="73"/>
      <c r="E1999" s="73"/>
      <c r="M1999" s="24"/>
      <c r="Q1999" s="40"/>
    </row>
    <row r="2000" spans="1:17" s="23" customFormat="1" ht="15.75">
      <c r="A2000" s="25"/>
      <c r="D2000" s="73"/>
      <c r="E2000" s="73"/>
      <c r="M2000" s="24"/>
      <c r="Q2000" s="40"/>
    </row>
    <row r="2001" spans="1:17" s="23" customFormat="1" ht="15.75">
      <c r="A2001" s="25"/>
      <c r="D2001" s="73"/>
      <c r="E2001" s="73"/>
      <c r="M2001" s="24"/>
      <c r="Q2001" s="40"/>
    </row>
    <row r="2002" spans="1:17" s="23" customFormat="1" ht="15.75">
      <c r="A2002" s="25"/>
      <c r="D2002" s="73"/>
      <c r="E2002" s="73"/>
      <c r="M2002" s="24"/>
      <c r="Q2002" s="40"/>
    </row>
    <row r="2003" spans="1:17" s="23" customFormat="1" ht="15.75">
      <c r="A2003" s="25"/>
      <c r="D2003" s="73"/>
      <c r="E2003" s="73"/>
      <c r="M2003" s="24"/>
      <c r="Q2003" s="40"/>
    </row>
    <row r="2004" spans="1:17" s="23" customFormat="1" ht="15.75">
      <c r="A2004" s="25"/>
      <c r="D2004" s="73"/>
      <c r="E2004" s="73"/>
      <c r="M2004" s="24"/>
      <c r="Q2004" s="40"/>
    </row>
    <row r="2005" spans="1:17" s="23" customFormat="1" ht="15.75">
      <c r="A2005" s="25"/>
      <c r="D2005" s="73"/>
      <c r="E2005" s="73"/>
      <c r="M2005" s="24"/>
      <c r="Q2005" s="40"/>
    </row>
    <row r="2006" spans="1:17" s="23" customFormat="1" ht="15.75">
      <c r="A2006" s="25"/>
      <c r="D2006" s="73"/>
      <c r="E2006" s="73"/>
      <c r="M2006" s="24"/>
      <c r="Q2006" s="40"/>
    </row>
    <row r="2007" spans="1:17" s="23" customFormat="1" ht="15.75">
      <c r="A2007" s="25"/>
      <c r="D2007" s="73"/>
      <c r="E2007" s="73"/>
      <c r="M2007" s="24"/>
      <c r="Q2007" s="40"/>
    </row>
    <row r="2008" spans="1:17" s="23" customFormat="1" ht="15.75">
      <c r="A2008" s="25"/>
      <c r="D2008" s="73"/>
      <c r="E2008" s="73"/>
      <c r="M2008" s="24"/>
      <c r="Q2008" s="40"/>
    </row>
    <row r="2009" spans="1:17" s="23" customFormat="1" ht="15.75">
      <c r="A2009" s="25"/>
      <c r="D2009" s="73"/>
      <c r="E2009" s="73"/>
      <c r="M2009" s="24"/>
      <c r="Q2009" s="40"/>
    </row>
    <row r="2010" spans="1:17" s="23" customFormat="1" ht="15.75">
      <c r="A2010" s="25"/>
      <c r="D2010" s="73"/>
      <c r="E2010" s="73"/>
      <c r="M2010" s="24"/>
      <c r="Q2010" s="40"/>
    </row>
    <row r="2011" spans="1:17" s="23" customFormat="1" ht="15.75">
      <c r="A2011" s="25"/>
      <c r="D2011" s="73"/>
      <c r="E2011" s="73"/>
      <c r="M2011" s="24"/>
      <c r="Q2011" s="40"/>
    </row>
    <row r="2012" spans="1:17" s="23" customFormat="1" ht="15.75">
      <c r="A2012" s="25"/>
      <c r="D2012" s="73"/>
      <c r="E2012" s="73"/>
      <c r="M2012" s="24"/>
      <c r="Q2012" s="40"/>
    </row>
    <row r="2013" spans="1:17" s="23" customFormat="1" ht="15.75">
      <c r="A2013" s="25"/>
      <c r="D2013" s="73"/>
      <c r="E2013" s="73"/>
      <c r="M2013" s="24"/>
      <c r="Q2013" s="40"/>
    </row>
    <row r="2014" spans="1:17" s="23" customFormat="1" ht="15.75">
      <c r="A2014" s="25"/>
      <c r="D2014" s="73"/>
      <c r="E2014" s="73"/>
      <c r="M2014" s="24"/>
      <c r="Q2014" s="40"/>
    </row>
    <row r="2015" spans="1:17" s="23" customFormat="1" ht="15.75">
      <c r="A2015" s="25"/>
      <c r="D2015" s="73"/>
      <c r="E2015" s="73"/>
      <c r="M2015" s="24"/>
      <c r="Q2015" s="40"/>
    </row>
    <row r="2016" spans="1:17" s="23" customFormat="1" ht="15.75">
      <c r="A2016" s="25"/>
      <c r="D2016" s="73"/>
      <c r="E2016" s="73"/>
      <c r="M2016" s="24"/>
      <c r="Q2016" s="40"/>
    </row>
    <row r="2017" spans="1:17" s="23" customFormat="1" ht="15.75">
      <c r="A2017" s="25"/>
      <c r="D2017" s="73"/>
      <c r="E2017" s="73"/>
      <c r="M2017" s="24"/>
      <c r="Q2017" s="40"/>
    </row>
    <row r="2018" spans="1:17" s="23" customFormat="1" ht="15.75">
      <c r="A2018" s="25"/>
      <c r="D2018" s="73"/>
      <c r="E2018" s="73"/>
      <c r="M2018" s="24"/>
      <c r="Q2018" s="40"/>
    </row>
    <row r="2019" spans="1:17" s="23" customFormat="1" ht="15.75">
      <c r="A2019" s="25"/>
      <c r="D2019" s="73"/>
      <c r="E2019" s="73"/>
      <c r="M2019" s="24"/>
      <c r="Q2019" s="40"/>
    </row>
    <row r="2020" spans="1:17" s="23" customFormat="1" ht="15.75">
      <c r="A2020" s="25"/>
      <c r="D2020" s="73"/>
      <c r="E2020" s="73"/>
      <c r="M2020" s="24"/>
      <c r="Q2020" s="40"/>
    </row>
    <row r="2021" spans="1:17" s="23" customFormat="1" ht="15.75">
      <c r="A2021" s="25"/>
      <c r="D2021" s="73"/>
      <c r="E2021" s="73"/>
      <c r="M2021" s="24"/>
      <c r="Q2021" s="40"/>
    </row>
    <row r="2022" spans="1:17" s="23" customFormat="1" ht="15.75">
      <c r="A2022" s="25"/>
      <c r="D2022" s="73"/>
      <c r="E2022" s="73"/>
      <c r="M2022" s="24"/>
      <c r="Q2022" s="40"/>
    </row>
    <row r="2023" spans="1:17" s="23" customFormat="1" ht="15.75">
      <c r="A2023" s="25"/>
      <c r="D2023" s="73"/>
      <c r="E2023" s="73"/>
      <c r="M2023" s="24"/>
      <c r="Q2023" s="40"/>
    </row>
    <row r="2024" spans="1:17" s="23" customFormat="1" ht="15.75">
      <c r="A2024" s="25"/>
      <c r="D2024" s="73"/>
      <c r="E2024" s="73"/>
      <c r="M2024" s="24"/>
      <c r="Q2024" s="40"/>
    </row>
    <row r="2025" spans="1:17" s="23" customFormat="1" ht="15.75">
      <c r="A2025" s="25"/>
      <c r="D2025" s="73"/>
      <c r="E2025" s="73"/>
      <c r="M2025" s="24"/>
      <c r="Q2025" s="40"/>
    </row>
    <row r="2026" spans="1:17" s="23" customFormat="1" ht="15.75">
      <c r="A2026" s="25"/>
      <c r="D2026" s="73"/>
      <c r="E2026" s="73"/>
      <c r="M2026" s="24"/>
      <c r="Q2026" s="40"/>
    </row>
    <row r="2027" spans="1:17" s="23" customFormat="1" ht="15.75">
      <c r="A2027" s="25"/>
      <c r="D2027" s="73"/>
      <c r="E2027" s="73"/>
      <c r="M2027" s="24"/>
      <c r="Q2027" s="40"/>
    </row>
    <row r="2028" spans="1:17" s="23" customFormat="1" ht="15.75">
      <c r="A2028" s="25"/>
      <c r="D2028" s="73"/>
      <c r="E2028" s="73"/>
      <c r="M2028" s="24"/>
      <c r="Q2028" s="40"/>
    </row>
    <row r="2029" spans="1:17" s="23" customFormat="1" ht="15.75">
      <c r="A2029" s="25"/>
      <c r="D2029" s="73"/>
      <c r="E2029" s="73"/>
      <c r="M2029" s="24"/>
      <c r="Q2029" s="40"/>
    </row>
    <row r="2030" spans="1:17" s="23" customFormat="1" ht="15.75">
      <c r="A2030" s="25"/>
      <c r="D2030" s="73"/>
      <c r="E2030" s="73"/>
      <c r="M2030" s="24"/>
      <c r="Q2030" s="40"/>
    </row>
    <row r="2031" spans="1:17" s="23" customFormat="1" ht="15.75">
      <c r="A2031" s="25"/>
      <c r="D2031" s="73"/>
      <c r="E2031" s="73"/>
      <c r="M2031" s="24"/>
      <c r="Q2031" s="40"/>
    </row>
    <row r="2032" spans="1:17" s="23" customFormat="1" ht="15.75">
      <c r="A2032" s="25"/>
      <c r="D2032" s="73"/>
      <c r="E2032" s="73"/>
      <c r="M2032" s="24"/>
      <c r="Q2032" s="40"/>
    </row>
    <row r="2033" spans="1:17" s="23" customFormat="1" ht="15.75">
      <c r="A2033" s="25"/>
      <c r="D2033" s="73"/>
      <c r="E2033" s="73"/>
      <c r="M2033" s="24"/>
      <c r="Q2033" s="40"/>
    </row>
    <row r="2034" spans="1:17" s="23" customFormat="1" ht="15.75">
      <c r="A2034" s="25"/>
      <c r="D2034" s="73"/>
      <c r="E2034" s="73"/>
      <c r="M2034" s="24"/>
      <c r="Q2034" s="40"/>
    </row>
    <row r="2035" spans="1:17" s="23" customFormat="1" ht="15.75">
      <c r="A2035" s="25"/>
      <c r="D2035" s="73"/>
      <c r="E2035" s="73"/>
      <c r="M2035" s="24"/>
      <c r="Q2035" s="40"/>
    </row>
    <row r="2036" spans="1:17" s="23" customFormat="1" ht="15.75">
      <c r="A2036" s="25"/>
      <c r="D2036" s="73"/>
      <c r="E2036" s="73"/>
      <c r="M2036" s="24"/>
      <c r="Q2036" s="40"/>
    </row>
    <row r="2037" spans="1:17" s="23" customFormat="1" ht="15.75">
      <c r="A2037" s="25"/>
      <c r="D2037" s="73"/>
      <c r="E2037" s="73"/>
      <c r="M2037" s="24"/>
      <c r="Q2037" s="40"/>
    </row>
    <row r="2038" spans="1:17" s="23" customFormat="1" ht="15.75">
      <c r="A2038" s="25"/>
      <c r="D2038" s="73"/>
      <c r="E2038" s="73"/>
      <c r="M2038" s="24"/>
      <c r="Q2038" s="40"/>
    </row>
    <row r="2039" spans="1:17" s="23" customFormat="1" ht="15.75">
      <c r="A2039" s="25"/>
      <c r="D2039" s="73"/>
      <c r="E2039" s="73"/>
      <c r="M2039" s="24"/>
      <c r="Q2039" s="40"/>
    </row>
    <row r="2040" spans="1:17" s="23" customFormat="1" ht="15.75">
      <c r="A2040" s="25"/>
      <c r="D2040" s="73"/>
      <c r="E2040" s="73"/>
      <c r="M2040" s="24"/>
      <c r="Q2040" s="40"/>
    </row>
    <row r="2041" spans="1:17" s="23" customFormat="1" ht="15.75">
      <c r="A2041" s="25"/>
      <c r="D2041" s="73"/>
      <c r="E2041" s="73"/>
      <c r="M2041" s="24"/>
      <c r="Q2041" s="40"/>
    </row>
    <row r="2042" spans="1:17" s="23" customFormat="1" ht="15.75">
      <c r="A2042" s="25"/>
      <c r="D2042" s="73"/>
      <c r="E2042" s="73"/>
      <c r="M2042" s="24"/>
      <c r="Q2042" s="40"/>
    </row>
    <row r="2043" spans="1:17" s="23" customFormat="1" ht="15.75">
      <c r="A2043" s="25"/>
      <c r="D2043" s="73"/>
      <c r="E2043" s="73"/>
      <c r="M2043" s="24"/>
      <c r="Q2043" s="40"/>
    </row>
    <row r="2044" spans="1:17" s="23" customFormat="1" ht="15.75">
      <c r="A2044" s="25"/>
      <c r="D2044" s="73"/>
      <c r="E2044" s="73"/>
      <c r="M2044" s="24"/>
      <c r="Q2044" s="40"/>
    </row>
    <row r="2045" spans="1:17" s="23" customFormat="1" ht="15.75">
      <c r="A2045" s="25"/>
      <c r="D2045" s="73"/>
      <c r="E2045" s="73"/>
      <c r="M2045" s="24"/>
      <c r="Q2045" s="40"/>
    </row>
    <row r="2046" spans="1:17" s="23" customFormat="1" ht="15.75">
      <c r="A2046" s="25"/>
      <c r="D2046" s="73"/>
      <c r="E2046" s="73"/>
      <c r="M2046" s="24"/>
      <c r="Q2046" s="40"/>
    </row>
    <row r="2047" spans="1:17" s="23" customFormat="1" ht="15.75">
      <c r="A2047" s="25"/>
      <c r="D2047" s="73"/>
      <c r="E2047" s="73"/>
      <c r="M2047" s="24"/>
      <c r="Q2047" s="40"/>
    </row>
    <row r="2048" spans="1:17" s="23" customFormat="1" ht="15.75">
      <c r="A2048" s="25"/>
      <c r="D2048" s="73"/>
      <c r="E2048" s="73"/>
      <c r="M2048" s="24"/>
      <c r="Q2048" s="40"/>
    </row>
    <row r="2049" spans="1:17" s="23" customFormat="1" ht="15.75">
      <c r="A2049" s="25"/>
      <c r="D2049" s="73"/>
      <c r="E2049" s="73"/>
      <c r="M2049" s="24"/>
      <c r="Q2049" s="40"/>
    </row>
    <row r="2050" spans="1:17" s="23" customFormat="1" ht="15.75">
      <c r="A2050" s="25"/>
      <c r="D2050" s="73"/>
      <c r="E2050" s="73"/>
      <c r="M2050" s="24"/>
      <c r="Q2050" s="40"/>
    </row>
    <row r="2051" spans="1:17" s="23" customFormat="1" ht="15.75">
      <c r="A2051" s="25"/>
      <c r="D2051" s="73"/>
      <c r="E2051" s="73"/>
      <c r="M2051" s="24"/>
      <c r="Q2051" s="40"/>
    </row>
    <row r="2052" spans="1:17" s="23" customFormat="1" ht="15.75">
      <c r="A2052" s="25"/>
      <c r="D2052" s="73"/>
      <c r="E2052" s="73"/>
      <c r="M2052" s="24"/>
      <c r="Q2052" s="40"/>
    </row>
    <row r="2053" spans="1:17" s="23" customFormat="1" ht="15.75">
      <c r="A2053" s="25"/>
      <c r="D2053" s="73"/>
      <c r="E2053" s="73"/>
      <c r="M2053" s="24"/>
      <c r="Q2053" s="40"/>
    </row>
    <row r="2054" spans="1:17" s="23" customFormat="1" ht="15.75">
      <c r="A2054" s="25"/>
      <c r="D2054" s="73"/>
      <c r="E2054" s="73"/>
      <c r="M2054" s="24"/>
      <c r="Q2054" s="40"/>
    </row>
    <row r="2055" spans="1:17" s="23" customFormat="1" ht="15.75">
      <c r="A2055" s="25"/>
      <c r="D2055" s="73"/>
      <c r="E2055" s="73"/>
      <c r="M2055" s="24"/>
      <c r="Q2055" s="40"/>
    </row>
    <row r="2056" spans="1:17" s="23" customFormat="1" ht="15.75">
      <c r="A2056" s="25"/>
      <c r="D2056" s="73"/>
      <c r="E2056" s="73"/>
      <c r="M2056" s="24"/>
      <c r="Q2056" s="40"/>
    </row>
    <row r="2057" spans="1:17" s="23" customFormat="1" ht="15.75">
      <c r="A2057" s="25"/>
      <c r="D2057" s="73"/>
      <c r="E2057" s="73"/>
      <c r="M2057" s="24"/>
      <c r="Q2057" s="40"/>
    </row>
    <row r="2058" spans="1:17" s="23" customFormat="1" ht="15.75">
      <c r="A2058" s="25"/>
      <c r="D2058" s="73"/>
      <c r="E2058" s="73"/>
      <c r="M2058" s="24"/>
      <c r="Q2058" s="40"/>
    </row>
    <row r="2059" spans="1:17" s="23" customFormat="1" ht="15.75">
      <c r="A2059" s="25"/>
      <c r="D2059" s="73"/>
      <c r="E2059" s="73"/>
      <c r="M2059" s="24"/>
      <c r="Q2059" s="40"/>
    </row>
    <row r="2060" spans="1:17" s="23" customFormat="1" ht="15.75">
      <c r="A2060" s="25"/>
      <c r="D2060" s="73"/>
      <c r="E2060" s="73"/>
      <c r="M2060" s="24"/>
      <c r="Q2060" s="40"/>
    </row>
    <row r="2061" spans="1:17" s="23" customFormat="1" ht="15.75">
      <c r="A2061" s="25"/>
      <c r="D2061" s="73"/>
      <c r="E2061" s="73"/>
      <c r="M2061" s="24"/>
      <c r="Q2061" s="40"/>
    </row>
    <row r="2062" spans="1:17" s="23" customFormat="1" ht="15.75">
      <c r="A2062" s="25"/>
      <c r="D2062" s="73"/>
      <c r="E2062" s="73"/>
      <c r="M2062" s="24"/>
      <c r="Q2062" s="40"/>
    </row>
    <row r="2063" spans="1:17" s="23" customFormat="1" ht="15.75">
      <c r="A2063" s="25"/>
      <c r="D2063" s="73"/>
      <c r="E2063" s="73"/>
      <c r="M2063" s="24"/>
      <c r="Q2063" s="40"/>
    </row>
    <row r="2064" spans="1:17" s="23" customFormat="1" ht="15.75">
      <c r="A2064" s="25"/>
      <c r="D2064" s="73"/>
      <c r="E2064" s="73"/>
      <c r="M2064" s="24"/>
      <c r="Q2064" s="40"/>
    </row>
    <row r="2065" spans="1:17" s="23" customFormat="1" ht="15.75">
      <c r="A2065" s="25"/>
      <c r="D2065" s="73"/>
      <c r="E2065" s="73"/>
      <c r="M2065" s="24"/>
      <c r="Q2065" s="40"/>
    </row>
    <row r="2066" spans="1:17" s="23" customFormat="1" ht="15.75">
      <c r="A2066" s="25"/>
      <c r="D2066" s="73"/>
      <c r="E2066" s="73"/>
      <c r="M2066" s="24"/>
      <c r="Q2066" s="40"/>
    </row>
    <row r="2067" spans="1:17" s="23" customFormat="1" ht="15.75">
      <c r="A2067" s="25"/>
      <c r="D2067" s="73"/>
      <c r="E2067" s="73"/>
      <c r="M2067" s="24"/>
      <c r="Q2067" s="40"/>
    </row>
    <row r="2068" spans="1:17" s="23" customFormat="1" ht="15.75">
      <c r="A2068" s="25"/>
      <c r="D2068" s="73"/>
      <c r="E2068" s="73"/>
      <c r="M2068" s="24"/>
      <c r="Q2068" s="40"/>
    </row>
    <row r="2069" spans="1:17" s="23" customFormat="1" ht="15.75">
      <c r="A2069" s="25"/>
      <c r="D2069" s="73"/>
      <c r="E2069" s="73"/>
      <c r="M2069" s="24"/>
      <c r="Q2069" s="40"/>
    </row>
    <row r="2070" spans="1:17" s="23" customFormat="1" ht="15.75">
      <c r="A2070" s="25"/>
      <c r="D2070" s="73"/>
      <c r="E2070" s="73"/>
      <c r="M2070" s="24"/>
      <c r="Q2070" s="40"/>
    </row>
    <row r="2071" spans="1:17" s="23" customFormat="1" ht="15.75">
      <c r="A2071" s="25"/>
      <c r="D2071" s="73"/>
      <c r="E2071" s="73"/>
      <c r="M2071" s="24"/>
      <c r="Q2071" s="40"/>
    </row>
    <row r="2072" spans="1:17" s="23" customFormat="1" ht="15.75">
      <c r="A2072" s="25"/>
      <c r="D2072" s="73"/>
      <c r="E2072" s="73"/>
      <c r="M2072" s="24"/>
      <c r="Q2072" s="40"/>
    </row>
    <row r="2073" spans="1:17" s="23" customFormat="1" ht="15.75">
      <c r="A2073" s="25"/>
      <c r="D2073" s="73"/>
      <c r="E2073" s="73"/>
      <c r="M2073" s="24"/>
      <c r="Q2073" s="40"/>
    </row>
    <row r="2074" spans="1:17" s="23" customFormat="1" ht="15.75">
      <c r="A2074" s="25"/>
      <c r="D2074" s="73"/>
      <c r="E2074" s="73"/>
      <c r="M2074" s="24"/>
      <c r="Q2074" s="40"/>
    </row>
    <row r="2075" spans="1:17" s="23" customFormat="1" ht="15.75">
      <c r="A2075" s="25"/>
      <c r="D2075" s="73"/>
      <c r="E2075" s="73"/>
      <c r="M2075" s="24"/>
      <c r="Q2075" s="40"/>
    </row>
    <row r="2076" spans="1:17" s="23" customFormat="1" ht="15.75">
      <c r="A2076" s="25"/>
      <c r="D2076" s="73"/>
      <c r="E2076" s="73"/>
      <c r="M2076" s="24"/>
      <c r="Q2076" s="40"/>
    </row>
    <row r="2077" spans="1:17" s="23" customFormat="1" ht="15.75">
      <c r="A2077" s="25"/>
      <c r="D2077" s="73"/>
      <c r="E2077" s="73"/>
      <c r="M2077" s="24"/>
      <c r="Q2077" s="40"/>
    </row>
    <row r="2078" spans="1:17" s="23" customFormat="1" ht="15.75">
      <c r="A2078" s="25"/>
      <c r="D2078" s="73"/>
      <c r="E2078" s="73"/>
      <c r="M2078" s="24"/>
      <c r="Q2078" s="40"/>
    </row>
    <row r="2079" spans="1:17" s="23" customFormat="1" ht="15.75">
      <c r="A2079" s="25"/>
      <c r="D2079" s="73"/>
      <c r="E2079" s="73"/>
      <c r="M2079" s="24"/>
      <c r="Q2079" s="40"/>
    </row>
    <row r="2080" spans="1:17" s="23" customFormat="1" ht="15.75">
      <c r="A2080" s="25"/>
      <c r="D2080" s="73"/>
      <c r="E2080" s="73"/>
      <c r="M2080" s="24"/>
      <c r="Q2080" s="40"/>
    </row>
    <row r="2081" spans="1:17" s="23" customFormat="1" ht="15.75">
      <c r="A2081" s="25"/>
      <c r="D2081" s="73"/>
      <c r="E2081" s="73"/>
      <c r="M2081" s="24"/>
      <c r="Q2081" s="40"/>
    </row>
    <row r="2082" spans="1:17" s="23" customFormat="1" ht="15.75">
      <c r="A2082" s="25"/>
      <c r="D2082" s="73"/>
      <c r="E2082" s="73"/>
      <c r="M2082" s="24"/>
      <c r="Q2082" s="40"/>
    </row>
    <row r="2083" spans="1:17" s="23" customFormat="1" ht="15.75">
      <c r="A2083" s="25"/>
      <c r="D2083" s="73"/>
      <c r="E2083" s="73"/>
      <c r="M2083" s="24"/>
      <c r="Q2083" s="40"/>
    </row>
    <row r="2084" spans="1:17" s="23" customFormat="1" ht="15.75">
      <c r="A2084" s="25"/>
      <c r="D2084" s="73"/>
      <c r="E2084" s="73"/>
      <c r="M2084" s="24"/>
      <c r="Q2084" s="40"/>
    </row>
    <row r="2085" spans="1:17" s="23" customFormat="1" ht="15.75">
      <c r="A2085" s="25"/>
      <c r="D2085" s="73"/>
      <c r="E2085" s="73"/>
      <c r="M2085" s="24"/>
      <c r="Q2085" s="40"/>
    </row>
    <row r="2086" spans="1:17" s="23" customFormat="1" ht="15.75">
      <c r="A2086" s="25"/>
      <c r="D2086" s="73"/>
      <c r="E2086" s="73"/>
      <c r="M2086" s="24"/>
      <c r="Q2086" s="40"/>
    </row>
    <row r="2087" spans="1:17" s="23" customFormat="1" ht="15.75">
      <c r="A2087" s="25"/>
      <c r="D2087" s="73"/>
      <c r="E2087" s="73"/>
      <c r="M2087" s="24"/>
      <c r="Q2087" s="40"/>
    </row>
    <row r="2088" spans="1:17" s="23" customFormat="1" ht="15.75">
      <c r="A2088" s="25"/>
      <c r="D2088" s="73"/>
      <c r="E2088" s="73"/>
      <c r="M2088" s="24"/>
      <c r="Q2088" s="40"/>
    </row>
    <row r="2089" spans="1:17" s="23" customFormat="1" ht="15.75">
      <c r="A2089" s="25"/>
      <c r="D2089" s="73"/>
      <c r="E2089" s="73"/>
      <c r="M2089" s="24"/>
      <c r="Q2089" s="40"/>
    </row>
    <row r="2090" spans="1:17" s="23" customFormat="1" ht="15.75">
      <c r="A2090" s="25"/>
      <c r="D2090" s="73"/>
      <c r="E2090" s="73"/>
      <c r="M2090" s="24"/>
      <c r="Q2090" s="40"/>
    </row>
    <row r="2091" spans="1:17" s="23" customFormat="1" ht="15.75">
      <c r="A2091" s="25"/>
      <c r="D2091" s="73"/>
      <c r="E2091" s="73"/>
      <c r="M2091" s="24"/>
      <c r="Q2091" s="40"/>
    </row>
    <row r="2092" spans="1:17" s="23" customFormat="1" ht="15.75">
      <c r="A2092" s="25"/>
      <c r="D2092" s="73"/>
      <c r="E2092" s="73"/>
      <c r="M2092" s="24"/>
      <c r="Q2092" s="40"/>
    </row>
    <row r="2093" spans="1:17" s="23" customFormat="1" ht="15.75">
      <c r="A2093" s="25"/>
      <c r="D2093" s="73"/>
      <c r="E2093" s="73"/>
      <c r="M2093" s="24"/>
      <c r="Q2093" s="40"/>
    </row>
    <row r="2094" spans="1:17" s="23" customFormat="1" ht="15.75">
      <c r="A2094" s="25"/>
      <c r="D2094" s="73"/>
      <c r="E2094" s="73"/>
      <c r="M2094" s="24"/>
      <c r="Q2094" s="40"/>
    </row>
    <row r="2095" spans="1:17" s="23" customFormat="1" ht="15.75">
      <c r="A2095" s="25"/>
      <c r="D2095" s="73"/>
      <c r="E2095" s="73"/>
      <c r="M2095" s="24"/>
      <c r="Q2095" s="40"/>
    </row>
    <row r="2096" spans="1:17" s="23" customFormat="1" ht="15.75">
      <c r="A2096" s="25"/>
      <c r="D2096" s="73"/>
      <c r="E2096" s="73"/>
      <c r="M2096" s="24"/>
      <c r="Q2096" s="40"/>
    </row>
    <row r="2097" spans="1:17" s="23" customFormat="1" ht="15.75">
      <c r="A2097" s="25"/>
      <c r="D2097" s="73"/>
      <c r="E2097" s="73"/>
      <c r="M2097" s="24"/>
      <c r="Q2097" s="40"/>
    </row>
    <row r="2098" spans="1:17" s="23" customFormat="1" ht="15.75">
      <c r="A2098" s="25"/>
      <c r="D2098" s="73"/>
      <c r="E2098" s="73"/>
      <c r="M2098" s="24"/>
      <c r="Q2098" s="40"/>
    </row>
    <row r="2099" spans="1:17" s="23" customFormat="1" ht="15.75">
      <c r="A2099" s="25"/>
      <c r="D2099" s="73"/>
      <c r="E2099" s="73"/>
      <c r="M2099" s="24"/>
      <c r="Q2099" s="40"/>
    </row>
    <row r="2100" spans="1:17" s="23" customFormat="1" ht="15.75">
      <c r="A2100" s="25"/>
      <c r="D2100" s="73"/>
      <c r="E2100" s="73"/>
      <c r="M2100" s="24"/>
      <c r="Q2100" s="40"/>
    </row>
    <row r="2101" spans="1:17" s="23" customFormat="1" ht="15.75">
      <c r="A2101" s="25"/>
      <c r="D2101" s="73"/>
      <c r="E2101" s="73"/>
      <c r="M2101" s="24"/>
      <c r="Q2101" s="40"/>
    </row>
    <row r="2102" spans="1:17" s="23" customFormat="1" ht="15.75">
      <c r="A2102" s="25"/>
      <c r="D2102" s="73"/>
      <c r="E2102" s="73"/>
      <c r="M2102" s="24"/>
      <c r="Q2102" s="40"/>
    </row>
    <row r="2103" spans="1:17" s="23" customFormat="1" ht="15.75">
      <c r="A2103" s="25"/>
      <c r="D2103" s="73"/>
      <c r="E2103" s="73"/>
      <c r="M2103" s="24"/>
      <c r="Q2103" s="40"/>
    </row>
    <row r="2104" spans="1:17" s="23" customFormat="1" ht="15.75">
      <c r="A2104" s="25"/>
      <c r="D2104" s="73"/>
      <c r="E2104" s="73"/>
      <c r="M2104" s="24"/>
      <c r="Q2104" s="40"/>
    </row>
    <row r="2105" spans="1:17" s="23" customFormat="1" ht="15.75">
      <c r="A2105" s="25"/>
      <c r="D2105" s="73"/>
      <c r="E2105" s="73"/>
      <c r="M2105" s="24"/>
      <c r="Q2105" s="40"/>
    </row>
    <row r="2106" spans="1:17" s="23" customFormat="1" ht="15.75">
      <c r="A2106" s="25"/>
      <c r="D2106" s="73"/>
      <c r="E2106" s="73"/>
      <c r="M2106" s="24"/>
      <c r="Q2106" s="40"/>
    </row>
    <row r="2107" spans="1:17" s="23" customFormat="1" ht="15.75">
      <c r="A2107" s="25"/>
      <c r="D2107" s="73"/>
      <c r="E2107" s="73"/>
      <c r="M2107" s="24"/>
      <c r="Q2107" s="40"/>
    </row>
    <row r="2108" spans="1:17" s="23" customFormat="1" ht="15.75">
      <c r="A2108" s="25"/>
      <c r="D2108" s="73"/>
      <c r="E2108" s="73"/>
      <c r="M2108" s="24"/>
      <c r="Q2108" s="40"/>
    </row>
    <row r="2109" spans="1:17" s="23" customFormat="1" ht="15.75">
      <c r="A2109" s="25"/>
      <c r="D2109" s="73"/>
      <c r="E2109" s="73"/>
      <c r="M2109" s="24"/>
      <c r="Q2109" s="40"/>
    </row>
    <row r="2110" spans="1:17" s="23" customFormat="1" ht="15.75">
      <c r="A2110" s="25"/>
      <c r="D2110" s="73"/>
      <c r="E2110" s="73"/>
      <c r="M2110" s="24"/>
      <c r="Q2110" s="40"/>
    </row>
    <row r="2111" spans="1:17" s="23" customFormat="1" ht="15.75">
      <c r="A2111" s="25"/>
      <c r="D2111" s="73"/>
      <c r="E2111" s="73"/>
      <c r="M2111" s="24"/>
      <c r="Q2111" s="40"/>
    </row>
    <row r="2112" spans="1:17" s="23" customFormat="1" ht="15.75">
      <c r="A2112" s="25"/>
      <c r="D2112" s="73"/>
      <c r="E2112" s="73"/>
      <c r="M2112" s="24"/>
      <c r="Q2112" s="40"/>
    </row>
    <row r="2113" spans="1:17" s="23" customFormat="1" ht="15.75">
      <c r="A2113" s="25"/>
      <c r="D2113" s="73"/>
      <c r="E2113" s="73"/>
      <c r="M2113" s="24"/>
      <c r="Q2113" s="40"/>
    </row>
    <row r="2114" spans="1:17" s="23" customFormat="1" ht="15.75">
      <c r="A2114" s="25"/>
      <c r="D2114" s="73"/>
      <c r="E2114" s="73"/>
      <c r="M2114" s="24"/>
      <c r="Q2114" s="40"/>
    </row>
    <row r="2115" spans="1:17" s="23" customFormat="1" ht="15.75">
      <c r="A2115" s="25"/>
      <c r="D2115" s="73"/>
      <c r="E2115" s="73"/>
      <c r="M2115" s="24"/>
      <c r="Q2115" s="40"/>
    </row>
    <row r="2116" spans="1:17" s="23" customFormat="1" ht="15.75">
      <c r="A2116" s="25"/>
      <c r="D2116" s="73"/>
      <c r="E2116" s="73"/>
      <c r="M2116" s="24"/>
      <c r="Q2116" s="40"/>
    </row>
    <row r="2117" spans="1:17" s="23" customFormat="1" ht="15.75">
      <c r="A2117" s="25"/>
      <c r="D2117" s="73"/>
      <c r="E2117" s="73"/>
      <c r="M2117" s="24"/>
      <c r="Q2117" s="40"/>
    </row>
    <row r="2118" spans="1:17" s="23" customFormat="1" ht="15.75">
      <c r="A2118" s="25"/>
      <c r="D2118" s="73"/>
      <c r="E2118" s="73"/>
      <c r="M2118" s="24"/>
      <c r="Q2118" s="40"/>
    </row>
    <row r="2119" spans="1:17" s="23" customFormat="1" ht="15.75">
      <c r="A2119" s="25"/>
      <c r="D2119" s="73"/>
      <c r="E2119" s="73"/>
      <c r="M2119" s="24"/>
      <c r="Q2119" s="40"/>
    </row>
    <row r="2120" spans="1:17" s="23" customFormat="1" ht="15.75">
      <c r="A2120" s="25"/>
      <c r="D2120" s="73"/>
      <c r="E2120" s="73"/>
      <c r="M2120" s="24"/>
      <c r="Q2120" s="40"/>
    </row>
    <row r="2121" spans="1:17" s="23" customFormat="1" ht="15.75">
      <c r="A2121" s="25"/>
      <c r="D2121" s="73"/>
      <c r="E2121" s="73"/>
      <c r="M2121" s="24"/>
      <c r="Q2121" s="40"/>
    </row>
    <row r="2122" spans="1:17" s="23" customFormat="1" ht="15.75">
      <c r="A2122" s="25"/>
      <c r="D2122" s="73"/>
      <c r="E2122" s="73"/>
      <c r="M2122" s="24"/>
      <c r="Q2122" s="40"/>
    </row>
    <row r="2123" spans="1:17" s="23" customFormat="1" ht="15.75">
      <c r="A2123" s="25"/>
      <c r="D2123" s="73"/>
      <c r="E2123" s="73"/>
      <c r="M2123" s="24"/>
      <c r="Q2123" s="40"/>
    </row>
    <row r="2124" spans="1:17" s="23" customFormat="1" ht="15.75">
      <c r="A2124" s="25"/>
      <c r="D2124" s="73"/>
      <c r="E2124" s="73"/>
      <c r="M2124" s="24"/>
      <c r="Q2124" s="40"/>
    </row>
    <row r="2125" spans="1:17" s="23" customFormat="1" ht="15.75">
      <c r="A2125" s="25"/>
      <c r="D2125" s="73"/>
      <c r="E2125" s="73"/>
      <c r="M2125" s="24"/>
      <c r="Q2125" s="40"/>
    </row>
    <row r="2126" spans="1:17" s="23" customFormat="1" ht="15.75">
      <c r="A2126" s="25"/>
      <c r="D2126" s="73"/>
      <c r="E2126" s="73"/>
      <c r="M2126" s="24"/>
      <c r="Q2126" s="40"/>
    </row>
    <row r="2127" spans="1:17" s="23" customFormat="1" ht="15.75">
      <c r="A2127" s="25"/>
      <c r="D2127" s="73"/>
      <c r="E2127" s="73"/>
      <c r="M2127" s="24"/>
      <c r="Q2127" s="40"/>
    </row>
    <row r="2128" spans="1:17" s="23" customFormat="1" ht="15.75">
      <c r="A2128" s="25"/>
      <c r="D2128" s="73"/>
      <c r="E2128" s="73"/>
      <c r="M2128" s="24"/>
      <c r="Q2128" s="40"/>
    </row>
    <row r="2129" spans="1:17" s="23" customFormat="1" ht="15.75">
      <c r="A2129" s="25"/>
      <c r="D2129" s="73"/>
      <c r="E2129" s="73"/>
      <c r="M2129" s="24"/>
      <c r="Q2129" s="40"/>
    </row>
    <row r="2130" spans="1:17" s="23" customFormat="1" ht="15.75">
      <c r="A2130" s="25"/>
      <c r="D2130" s="73"/>
      <c r="E2130" s="73"/>
      <c r="M2130" s="24"/>
      <c r="Q2130" s="40"/>
    </row>
    <row r="2131" spans="1:17" s="23" customFormat="1" ht="15.75">
      <c r="A2131" s="25"/>
      <c r="D2131" s="73"/>
      <c r="E2131" s="73"/>
      <c r="M2131" s="24"/>
      <c r="Q2131" s="40"/>
    </row>
    <row r="2132" spans="1:17" s="23" customFormat="1" ht="15.75">
      <c r="A2132" s="25"/>
      <c r="D2132" s="73"/>
      <c r="E2132" s="73"/>
      <c r="M2132" s="24"/>
      <c r="Q2132" s="40"/>
    </row>
    <row r="2133" spans="1:17" s="23" customFormat="1" ht="15.75">
      <c r="A2133" s="25"/>
      <c r="D2133" s="73"/>
      <c r="E2133" s="73"/>
      <c r="M2133" s="24"/>
      <c r="Q2133" s="40"/>
    </row>
    <row r="2134" spans="1:17" s="23" customFormat="1" ht="15.75">
      <c r="A2134" s="25"/>
      <c r="D2134" s="73"/>
      <c r="E2134" s="73"/>
      <c r="M2134" s="24"/>
      <c r="Q2134" s="40"/>
    </row>
    <row r="2135" spans="1:17" s="23" customFormat="1" ht="15.75">
      <c r="A2135" s="25"/>
      <c r="D2135" s="73"/>
      <c r="E2135" s="73"/>
      <c r="M2135" s="24"/>
      <c r="Q2135" s="40"/>
    </row>
    <row r="2136" spans="1:17" s="23" customFormat="1" ht="15.75">
      <c r="A2136" s="25"/>
      <c r="D2136" s="73"/>
      <c r="E2136" s="73"/>
      <c r="M2136" s="24"/>
      <c r="Q2136" s="40"/>
    </row>
    <row r="2137" spans="1:17" s="23" customFormat="1" ht="15.75">
      <c r="A2137" s="25"/>
      <c r="D2137" s="73"/>
      <c r="E2137" s="73"/>
      <c r="M2137" s="24"/>
      <c r="Q2137" s="40"/>
    </row>
    <row r="2138" spans="1:17" s="23" customFormat="1" ht="15.75">
      <c r="A2138" s="25"/>
      <c r="D2138" s="73"/>
      <c r="E2138" s="73"/>
      <c r="M2138" s="24"/>
      <c r="Q2138" s="40"/>
    </row>
    <row r="2139" spans="1:17" s="23" customFormat="1" ht="15.75">
      <c r="A2139" s="25"/>
      <c r="D2139" s="73"/>
      <c r="E2139" s="73"/>
      <c r="M2139" s="24"/>
      <c r="Q2139" s="40"/>
    </row>
    <row r="2140" spans="1:17" s="23" customFormat="1" ht="15.75">
      <c r="A2140" s="25"/>
      <c r="D2140" s="73"/>
      <c r="E2140" s="73"/>
      <c r="M2140" s="24"/>
      <c r="Q2140" s="40"/>
    </row>
    <row r="2141" spans="1:17" s="23" customFormat="1" ht="15.75">
      <c r="A2141" s="25"/>
      <c r="D2141" s="73"/>
      <c r="E2141" s="73"/>
      <c r="M2141" s="24"/>
      <c r="Q2141" s="40"/>
    </row>
    <row r="2142" spans="1:17" s="23" customFormat="1" ht="15.75">
      <c r="A2142" s="25"/>
      <c r="D2142" s="73"/>
      <c r="E2142" s="73"/>
      <c r="M2142" s="24"/>
      <c r="Q2142" s="40"/>
    </row>
    <row r="2143" spans="1:17" s="23" customFormat="1" ht="15.75">
      <c r="A2143" s="25"/>
      <c r="D2143" s="73"/>
      <c r="E2143" s="73"/>
      <c r="M2143" s="24"/>
      <c r="Q2143" s="40"/>
    </row>
    <row r="2144" spans="1:17" s="23" customFormat="1" ht="15.75">
      <c r="A2144" s="25"/>
      <c r="D2144" s="73"/>
      <c r="E2144" s="73"/>
      <c r="M2144" s="24"/>
      <c r="Q2144" s="40"/>
    </row>
    <row r="2145" spans="1:17" s="23" customFormat="1" ht="15.75">
      <c r="A2145" s="25"/>
      <c r="D2145" s="73"/>
      <c r="E2145" s="73"/>
      <c r="M2145" s="24"/>
      <c r="Q2145" s="40"/>
    </row>
    <row r="2146" spans="1:17" s="23" customFormat="1" ht="15.75">
      <c r="A2146" s="25"/>
      <c r="D2146" s="73"/>
      <c r="E2146" s="73"/>
      <c r="M2146" s="24"/>
      <c r="Q2146" s="40"/>
    </row>
    <row r="2147" spans="1:17" s="23" customFormat="1" ht="15.75">
      <c r="A2147" s="25"/>
      <c r="D2147" s="73"/>
      <c r="E2147" s="73"/>
      <c r="M2147" s="24"/>
      <c r="Q2147" s="40"/>
    </row>
    <row r="2148" spans="1:17" s="23" customFormat="1" ht="15.75">
      <c r="A2148" s="25"/>
      <c r="D2148" s="73"/>
      <c r="E2148" s="73"/>
      <c r="M2148" s="24"/>
      <c r="Q2148" s="40"/>
    </row>
    <row r="2149" spans="1:17" s="23" customFormat="1" ht="15.75">
      <c r="A2149" s="25"/>
      <c r="D2149" s="73"/>
      <c r="E2149" s="73"/>
      <c r="M2149" s="24"/>
      <c r="Q2149" s="40"/>
    </row>
    <row r="2150" spans="1:17" s="23" customFormat="1" ht="15.75">
      <c r="A2150" s="25"/>
      <c r="D2150" s="73"/>
      <c r="E2150" s="73"/>
      <c r="M2150" s="24"/>
      <c r="Q2150" s="40"/>
    </row>
    <row r="2151" spans="1:17" s="23" customFormat="1" ht="15.75">
      <c r="A2151" s="25"/>
      <c r="D2151" s="73"/>
      <c r="E2151" s="73"/>
      <c r="M2151" s="24"/>
      <c r="Q2151" s="40"/>
    </row>
    <row r="2152" spans="1:17" s="23" customFormat="1" ht="15.75">
      <c r="A2152" s="25"/>
      <c r="D2152" s="73"/>
      <c r="E2152" s="73"/>
      <c r="M2152" s="24"/>
      <c r="Q2152" s="40"/>
    </row>
    <row r="2153" spans="1:17" s="23" customFormat="1" ht="15.75">
      <c r="A2153" s="25"/>
      <c r="D2153" s="73"/>
      <c r="E2153" s="73"/>
      <c r="M2153" s="24"/>
      <c r="Q2153" s="40"/>
    </row>
    <row r="2154" spans="1:17" s="23" customFormat="1" ht="15.75">
      <c r="A2154" s="25"/>
      <c r="D2154" s="73"/>
      <c r="E2154" s="73"/>
      <c r="M2154" s="24"/>
      <c r="Q2154" s="40"/>
    </row>
    <row r="2155" spans="1:17" s="23" customFormat="1" ht="15.75">
      <c r="A2155" s="25"/>
      <c r="D2155" s="73"/>
      <c r="E2155" s="73"/>
      <c r="M2155" s="24"/>
      <c r="Q2155" s="40"/>
    </row>
    <row r="2156" spans="1:17" s="23" customFormat="1" ht="15.75">
      <c r="A2156" s="25"/>
      <c r="D2156" s="73"/>
      <c r="E2156" s="73"/>
      <c r="M2156" s="24"/>
      <c r="Q2156" s="40"/>
    </row>
    <row r="2157" spans="1:17" s="23" customFormat="1" ht="15.75">
      <c r="A2157" s="25"/>
      <c r="D2157" s="73"/>
      <c r="E2157" s="73"/>
      <c r="M2157" s="24"/>
      <c r="Q2157" s="40"/>
    </row>
    <row r="2158" spans="1:17" s="23" customFormat="1" ht="15.75">
      <c r="A2158" s="25"/>
      <c r="D2158" s="73"/>
      <c r="E2158" s="73"/>
      <c r="M2158" s="24"/>
      <c r="Q2158" s="40"/>
    </row>
    <row r="2159" spans="1:17" s="23" customFormat="1" ht="15.75">
      <c r="A2159" s="25"/>
      <c r="D2159" s="73"/>
      <c r="E2159" s="73"/>
      <c r="M2159" s="24"/>
      <c r="Q2159" s="40"/>
    </row>
    <row r="2160" spans="1:17" s="23" customFormat="1" ht="15.75">
      <c r="A2160" s="25"/>
      <c r="D2160" s="73"/>
      <c r="E2160" s="73"/>
      <c r="M2160" s="24"/>
      <c r="Q2160" s="40"/>
    </row>
    <row r="2161" spans="1:17" s="23" customFormat="1" ht="15.75">
      <c r="A2161" s="25"/>
      <c r="D2161" s="73"/>
      <c r="E2161" s="73"/>
      <c r="M2161" s="24"/>
      <c r="Q2161" s="40"/>
    </row>
    <row r="2162" spans="1:17" s="23" customFormat="1" ht="15.75">
      <c r="A2162" s="25"/>
      <c r="D2162" s="73"/>
      <c r="E2162" s="73"/>
      <c r="M2162" s="24"/>
      <c r="Q2162" s="40"/>
    </row>
    <row r="2163" spans="1:17" s="23" customFormat="1" ht="15.75">
      <c r="A2163" s="25"/>
      <c r="D2163" s="73"/>
      <c r="E2163" s="73"/>
      <c r="M2163" s="24"/>
      <c r="Q2163" s="40"/>
    </row>
    <row r="2164" spans="1:17" s="23" customFormat="1" ht="15.75">
      <c r="A2164" s="25"/>
      <c r="D2164" s="73"/>
      <c r="E2164" s="73"/>
      <c r="M2164" s="24"/>
      <c r="Q2164" s="40"/>
    </row>
    <row r="2165" spans="1:17" s="23" customFormat="1" ht="15.75">
      <c r="A2165" s="25"/>
      <c r="D2165" s="73"/>
      <c r="E2165" s="73"/>
      <c r="M2165" s="24"/>
      <c r="Q2165" s="40"/>
    </row>
    <row r="2166" spans="1:17" s="23" customFormat="1" ht="15.75">
      <c r="A2166" s="25"/>
      <c r="D2166" s="73"/>
      <c r="E2166" s="73"/>
      <c r="M2166" s="24"/>
      <c r="Q2166" s="40"/>
    </row>
    <row r="2167" spans="1:17" s="23" customFormat="1" ht="15.75">
      <c r="A2167" s="25"/>
      <c r="D2167" s="73"/>
      <c r="E2167" s="73"/>
      <c r="M2167" s="24"/>
      <c r="Q2167" s="40"/>
    </row>
    <row r="2168" spans="1:17" s="23" customFormat="1" ht="15.75">
      <c r="A2168" s="25"/>
      <c r="D2168" s="73"/>
      <c r="E2168" s="73"/>
      <c r="M2168" s="24"/>
      <c r="Q2168" s="40"/>
    </row>
    <row r="2169" spans="1:17" s="23" customFormat="1" ht="15.75">
      <c r="A2169" s="25"/>
      <c r="D2169" s="73"/>
      <c r="E2169" s="73"/>
      <c r="M2169" s="24"/>
      <c r="Q2169" s="40"/>
    </row>
    <row r="2170" spans="1:17" s="23" customFormat="1" ht="15.75">
      <c r="A2170" s="25"/>
      <c r="D2170" s="73"/>
      <c r="E2170" s="73"/>
      <c r="M2170" s="24"/>
      <c r="Q2170" s="40"/>
    </row>
    <row r="2171" spans="1:17" s="23" customFormat="1" ht="15.75">
      <c r="A2171" s="25"/>
      <c r="D2171" s="73"/>
      <c r="E2171" s="73"/>
      <c r="M2171" s="24"/>
      <c r="Q2171" s="40"/>
    </row>
    <row r="2172" spans="1:17" s="23" customFormat="1" ht="15.75">
      <c r="A2172" s="25"/>
      <c r="D2172" s="73"/>
      <c r="E2172" s="73"/>
      <c r="M2172" s="24"/>
      <c r="Q2172" s="40"/>
    </row>
    <row r="2173" spans="1:17" s="23" customFormat="1" ht="15.75">
      <c r="A2173" s="25"/>
      <c r="D2173" s="73"/>
      <c r="E2173" s="73"/>
      <c r="M2173" s="24"/>
      <c r="Q2173" s="40"/>
    </row>
    <row r="2174" spans="1:17" s="23" customFormat="1" ht="15.75">
      <c r="A2174" s="25"/>
      <c r="D2174" s="73"/>
      <c r="E2174" s="73"/>
      <c r="M2174" s="24"/>
      <c r="Q2174" s="40"/>
    </row>
    <row r="2175" spans="1:17" s="23" customFormat="1" ht="15.75">
      <c r="A2175" s="25"/>
      <c r="D2175" s="73"/>
      <c r="E2175" s="73"/>
      <c r="M2175" s="24"/>
      <c r="Q2175" s="40"/>
    </row>
    <row r="2176" spans="1:17" s="23" customFormat="1" ht="15.75">
      <c r="A2176" s="25"/>
      <c r="D2176" s="73"/>
      <c r="E2176" s="73"/>
      <c r="M2176" s="24"/>
      <c r="Q2176" s="40"/>
    </row>
    <row r="2177" spans="1:17" s="23" customFormat="1" ht="15.75">
      <c r="A2177" s="25"/>
      <c r="D2177" s="73"/>
      <c r="E2177" s="73"/>
      <c r="M2177" s="24"/>
      <c r="Q2177" s="40"/>
    </row>
    <row r="2178" spans="1:17" s="23" customFormat="1" ht="15.75">
      <c r="A2178" s="25"/>
      <c r="D2178" s="73"/>
      <c r="E2178" s="73"/>
      <c r="M2178" s="24"/>
      <c r="Q2178" s="40"/>
    </row>
    <row r="2179" spans="1:17" s="23" customFormat="1" ht="15.75">
      <c r="A2179" s="25"/>
      <c r="D2179" s="73"/>
      <c r="E2179" s="73"/>
      <c r="M2179" s="24"/>
      <c r="Q2179" s="40"/>
    </row>
    <row r="2180" spans="1:17" s="23" customFormat="1" ht="15.75">
      <c r="A2180" s="25"/>
      <c r="D2180" s="73"/>
      <c r="E2180" s="73"/>
      <c r="M2180" s="24"/>
      <c r="Q2180" s="40"/>
    </row>
    <row r="2181" spans="1:17" s="23" customFormat="1" ht="15.75">
      <c r="A2181" s="25"/>
      <c r="D2181" s="73"/>
      <c r="E2181" s="73"/>
      <c r="M2181" s="24"/>
      <c r="Q2181" s="40"/>
    </row>
    <row r="2182" spans="1:17" s="23" customFormat="1" ht="15.75">
      <c r="A2182" s="25"/>
      <c r="D2182" s="73"/>
      <c r="E2182" s="73"/>
      <c r="M2182" s="24"/>
      <c r="Q2182" s="40"/>
    </row>
    <row r="2183" spans="1:17" s="23" customFormat="1" ht="15.75">
      <c r="A2183" s="25"/>
      <c r="D2183" s="73"/>
      <c r="E2183" s="73"/>
      <c r="M2183" s="24"/>
      <c r="Q2183" s="40"/>
    </row>
    <row r="2184" spans="1:17" s="23" customFormat="1" ht="15.75">
      <c r="A2184" s="25"/>
      <c r="D2184" s="73"/>
      <c r="E2184" s="73"/>
      <c r="M2184" s="24"/>
      <c r="Q2184" s="40"/>
    </row>
    <row r="2185" spans="1:17" s="23" customFormat="1" ht="15.75">
      <c r="A2185" s="25"/>
      <c r="D2185" s="73"/>
      <c r="E2185" s="73"/>
      <c r="M2185" s="24"/>
      <c r="Q2185" s="40"/>
    </row>
    <row r="2186" spans="1:17" s="23" customFormat="1" ht="15.75">
      <c r="A2186" s="25"/>
      <c r="D2186" s="73"/>
      <c r="E2186" s="73"/>
      <c r="M2186" s="24"/>
      <c r="Q2186" s="40"/>
    </row>
    <row r="2187" spans="1:17" s="23" customFormat="1" ht="15.75">
      <c r="A2187" s="25"/>
      <c r="D2187" s="73"/>
      <c r="E2187" s="73"/>
      <c r="M2187" s="24"/>
      <c r="Q2187" s="40"/>
    </row>
    <row r="2188" spans="1:17" s="23" customFormat="1" ht="15.75">
      <c r="A2188" s="25"/>
      <c r="D2188" s="73"/>
      <c r="E2188" s="73"/>
      <c r="M2188" s="24"/>
      <c r="Q2188" s="40"/>
    </row>
    <row r="2189" spans="1:17" s="23" customFormat="1" ht="15.75">
      <c r="A2189" s="25"/>
      <c r="D2189" s="73"/>
      <c r="E2189" s="73"/>
      <c r="M2189" s="24"/>
      <c r="Q2189" s="40"/>
    </row>
    <row r="2190" spans="1:17" s="23" customFormat="1" ht="15.75">
      <c r="A2190" s="25"/>
      <c r="D2190" s="73"/>
      <c r="E2190" s="73"/>
      <c r="M2190" s="24"/>
      <c r="Q2190" s="40"/>
    </row>
    <row r="2191" spans="1:17" s="23" customFormat="1" ht="15.75">
      <c r="A2191" s="25"/>
      <c r="D2191" s="73"/>
      <c r="E2191" s="73"/>
      <c r="M2191" s="24"/>
      <c r="Q2191" s="40"/>
    </row>
    <row r="2192" spans="1:17" s="23" customFormat="1" ht="15.75">
      <c r="A2192" s="25"/>
      <c r="D2192" s="73"/>
      <c r="E2192" s="73"/>
      <c r="M2192" s="24"/>
      <c r="Q2192" s="40"/>
    </row>
    <row r="2193" spans="1:17" s="23" customFormat="1" ht="15.75">
      <c r="A2193" s="25"/>
      <c r="D2193" s="73"/>
      <c r="E2193" s="73"/>
      <c r="M2193" s="24"/>
      <c r="Q2193" s="40"/>
    </row>
    <row r="2194" spans="1:17" s="23" customFormat="1" ht="15.75">
      <c r="A2194" s="25"/>
      <c r="D2194" s="73"/>
      <c r="E2194" s="73"/>
      <c r="M2194" s="24"/>
      <c r="Q2194" s="40"/>
    </row>
    <row r="2195" spans="1:17" s="23" customFormat="1" ht="15.75">
      <c r="A2195" s="25"/>
      <c r="D2195" s="73"/>
      <c r="E2195" s="73"/>
      <c r="M2195" s="24"/>
      <c r="Q2195" s="40"/>
    </row>
    <row r="2196" spans="1:17" s="23" customFormat="1" ht="15.75">
      <c r="A2196" s="25"/>
      <c r="D2196" s="73"/>
      <c r="E2196" s="73"/>
      <c r="M2196" s="24"/>
      <c r="Q2196" s="40"/>
    </row>
    <row r="2197" spans="1:17" s="23" customFormat="1" ht="15.75">
      <c r="A2197" s="25"/>
      <c r="D2197" s="73"/>
      <c r="E2197" s="73"/>
      <c r="M2197" s="24"/>
      <c r="Q2197" s="40"/>
    </row>
    <row r="2198" spans="1:17" s="23" customFormat="1" ht="15.75">
      <c r="A2198" s="25"/>
      <c r="D2198" s="73"/>
      <c r="E2198" s="73"/>
      <c r="M2198" s="24"/>
      <c r="Q2198" s="40"/>
    </row>
    <row r="2199" spans="1:17" s="23" customFormat="1" ht="15.75">
      <c r="A2199" s="25"/>
      <c r="D2199" s="73"/>
      <c r="E2199" s="73"/>
      <c r="M2199" s="24"/>
      <c r="Q2199" s="40"/>
    </row>
    <row r="2200" spans="1:17" s="23" customFormat="1" ht="15.75">
      <c r="A2200" s="25"/>
      <c r="D2200" s="73"/>
      <c r="E2200" s="73"/>
      <c r="M2200" s="24"/>
      <c r="Q2200" s="40"/>
    </row>
    <row r="2201" spans="1:17" s="23" customFormat="1" ht="15.75">
      <c r="A2201" s="25"/>
      <c r="D2201" s="73"/>
      <c r="E2201" s="73"/>
      <c r="M2201" s="24"/>
      <c r="Q2201" s="40"/>
    </row>
    <row r="2202" spans="1:17" s="23" customFormat="1" ht="15.75">
      <c r="A2202" s="25"/>
      <c r="D2202" s="73"/>
      <c r="E2202" s="73"/>
      <c r="M2202" s="24"/>
      <c r="Q2202" s="40"/>
    </row>
    <row r="2203" spans="1:17" s="23" customFormat="1" ht="15.75">
      <c r="A2203" s="25"/>
      <c r="D2203" s="73"/>
      <c r="E2203" s="73"/>
      <c r="M2203" s="24"/>
      <c r="Q2203" s="40"/>
    </row>
    <row r="2204" spans="1:17" s="23" customFormat="1" ht="15.75">
      <c r="A2204" s="25"/>
      <c r="D2204" s="73"/>
      <c r="E2204" s="73"/>
      <c r="M2204" s="24"/>
      <c r="Q2204" s="40"/>
    </row>
    <row r="2205" spans="1:17" s="23" customFormat="1" ht="15.75">
      <c r="A2205" s="25"/>
      <c r="D2205" s="73"/>
      <c r="E2205" s="73"/>
      <c r="M2205" s="24"/>
      <c r="Q2205" s="40"/>
    </row>
    <row r="2206" spans="1:17" s="23" customFormat="1" ht="15.75">
      <c r="A2206" s="25"/>
      <c r="D2206" s="73"/>
      <c r="E2206" s="73"/>
      <c r="M2206" s="24"/>
      <c r="Q2206" s="40"/>
    </row>
    <row r="2207" spans="1:17" s="23" customFormat="1" ht="15.75">
      <c r="A2207" s="25"/>
      <c r="D2207" s="73"/>
      <c r="E2207" s="73"/>
      <c r="M2207" s="24"/>
      <c r="Q2207" s="40"/>
    </row>
    <row r="2208" spans="1:17" s="23" customFormat="1" ht="15.75">
      <c r="A2208" s="25"/>
      <c r="D2208" s="73"/>
      <c r="E2208" s="73"/>
      <c r="M2208" s="24"/>
      <c r="Q2208" s="40"/>
    </row>
    <row r="2209" spans="1:17" s="23" customFormat="1" ht="15.75">
      <c r="A2209" s="25"/>
      <c r="D2209" s="73"/>
      <c r="E2209" s="73"/>
      <c r="M2209" s="24"/>
      <c r="Q2209" s="40"/>
    </row>
    <row r="2210" spans="1:17" s="23" customFormat="1" ht="15.75">
      <c r="A2210" s="25"/>
      <c r="D2210" s="73"/>
      <c r="E2210" s="73"/>
      <c r="M2210" s="24"/>
      <c r="Q2210" s="40"/>
    </row>
    <row r="2211" spans="1:17" s="23" customFormat="1" ht="15.75">
      <c r="A2211" s="25"/>
      <c r="D2211" s="73"/>
      <c r="E2211" s="73"/>
      <c r="M2211" s="24"/>
      <c r="Q2211" s="40"/>
    </row>
    <row r="2212" spans="1:17" s="23" customFormat="1" ht="15.75">
      <c r="A2212" s="25"/>
      <c r="D2212" s="73"/>
      <c r="E2212" s="73"/>
      <c r="M2212" s="24"/>
      <c r="Q2212" s="40"/>
    </row>
    <row r="2213" spans="1:17" s="23" customFormat="1" ht="15.75">
      <c r="A2213" s="25"/>
      <c r="D2213" s="73"/>
      <c r="E2213" s="73"/>
      <c r="M2213" s="24"/>
      <c r="Q2213" s="40"/>
    </row>
    <row r="2214" spans="1:17" s="23" customFormat="1" ht="15.75">
      <c r="A2214" s="25"/>
      <c r="D2214" s="73"/>
      <c r="E2214" s="73"/>
      <c r="M2214" s="24"/>
      <c r="Q2214" s="40"/>
    </row>
    <row r="2215" spans="1:17" s="23" customFormat="1" ht="15.75">
      <c r="A2215" s="25"/>
      <c r="D2215" s="73"/>
      <c r="E2215" s="73"/>
      <c r="M2215" s="24"/>
      <c r="Q2215" s="40"/>
    </row>
    <row r="2216" spans="1:17" s="23" customFormat="1" ht="15.75">
      <c r="A2216" s="25"/>
      <c r="D2216" s="73"/>
      <c r="E2216" s="73"/>
      <c r="M2216" s="24"/>
      <c r="Q2216" s="40"/>
    </row>
    <row r="2217" spans="1:17" s="23" customFormat="1" ht="15.75">
      <c r="A2217" s="25"/>
      <c r="D2217" s="73"/>
      <c r="E2217" s="73"/>
      <c r="M2217" s="24"/>
      <c r="Q2217" s="40"/>
    </row>
    <row r="2218" spans="1:17" s="23" customFormat="1" ht="15.75">
      <c r="A2218" s="25"/>
      <c r="D2218" s="73"/>
      <c r="E2218" s="73"/>
      <c r="M2218" s="24"/>
      <c r="Q2218" s="40"/>
    </row>
    <row r="2219" spans="1:17" s="23" customFormat="1" ht="15.75">
      <c r="A2219" s="25"/>
      <c r="D2219" s="73"/>
      <c r="E2219" s="73"/>
      <c r="M2219" s="24"/>
      <c r="Q2219" s="40"/>
    </row>
    <row r="2220" spans="1:17" s="23" customFormat="1" ht="15.75">
      <c r="A2220" s="25"/>
      <c r="D2220" s="73"/>
      <c r="E2220" s="73"/>
      <c r="M2220" s="24"/>
      <c r="Q2220" s="40"/>
    </row>
    <row r="2221" spans="1:17" s="23" customFormat="1" ht="15.75">
      <c r="A2221" s="25"/>
      <c r="D2221" s="73"/>
      <c r="E2221" s="73"/>
      <c r="M2221" s="24"/>
      <c r="Q2221" s="40"/>
    </row>
    <row r="2222" spans="1:17" s="23" customFormat="1" ht="15.75">
      <c r="A2222" s="25"/>
      <c r="D2222" s="73"/>
      <c r="E2222" s="73"/>
      <c r="M2222" s="24"/>
      <c r="Q2222" s="40"/>
    </row>
    <row r="2223" spans="1:17" s="23" customFormat="1" ht="15.75">
      <c r="A2223" s="25"/>
      <c r="D2223" s="73"/>
      <c r="E2223" s="73"/>
      <c r="M2223" s="24"/>
      <c r="Q2223" s="40"/>
    </row>
    <row r="2224" spans="1:17" s="23" customFormat="1" ht="15.75">
      <c r="A2224" s="25"/>
      <c r="D2224" s="73"/>
      <c r="E2224" s="73"/>
      <c r="M2224" s="24"/>
      <c r="Q2224" s="40"/>
    </row>
    <row r="2225" spans="1:17" s="23" customFormat="1" ht="15.75">
      <c r="A2225" s="25"/>
      <c r="D2225" s="73"/>
      <c r="E2225" s="73"/>
      <c r="M2225" s="24"/>
      <c r="Q2225" s="40"/>
    </row>
    <row r="2226" spans="1:17" s="23" customFormat="1" ht="15.75">
      <c r="A2226" s="25"/>
      <c r="D2226" s="73"/>
      <c r="E2226" s="73"/>
      <c r="M2226" s="24"/>
      <c r="Q2226" s="40"/>
    </row>
    <row r="2227" spans="1:17" s="23" customFormat="1" ht="15.75">
      <c r="A2227" s="25"/>
      <c r="D2227" s="73"/>
      <c r="E2227" s="73"/>
      <c r="M2227" s="24"/>
      <c r="Q2227" s="40"/>
    </row>
    <row r="2228" spans="1:17" s="23" customFormat="1" ht="15.75">
      <c r="A2228" s="25"/>
      <c r="D2228" s="73"/>
      <c r="E2228" s="73"/>
      <c r="M2228" s="24"/>
      <c r="Q2228" s="40"/>
    </row>
    <row r="2229" spans="1:17" s="23" customFormat="1" ht="15.75">
      <c r="A2229" s="25"/>
      <c r="D2229" s="73"/>
      <c r="E2229" s="73"/>
      <c r="M2229" s="24"/>
      <c r="Q2229" s="40"/>
    </row>
    <row r="2230" spans="1:17" s="23" customFormat="1" ht="15.75">
      <c r="A2230" s="25"/>
      <c r="D2230" s="73"/>
      <c r="E2230" s="73"/>
      <c r="M2230" s="24"/>
      <c r="Q2230" s="40"/>
    </row>
    <row r="2231" spans="1:17" s="23" customFormat="1" ht="15.75">
      <c r="A2231" s="25"/>
      <c r="D2231" s="73"/>
      <c r="E2231" s="73"/>
      <c r="M2231" s="24"/>
      <c r="Q2231" s="40"/>
    </row>
    <row r="2232" spans="1:17" s="23" customFormat="1" ht="15.75">
      <c r="A2232" s="25"/>
      <c r="D2232" s="73"/>
      <c r="E2232" s="73"/>
      <c r="M2232" s="24"/>
      <c r="Q2232" s="40"/>
    </row>
    <row r="2233" spans="1:17" s="23" customFormat="1" ht="15.75">
      <c r="A2233" s="25"/>
      <c r="D2233" s="73"/>
      <c r="E2233" s="73"/>
      <c r="M2233" s="24"/>
      <c r="Q2233" s="40"/>
    </row>
    <row r="2234" spans="1:17" s="23" customFormat="1" ht="15.75">
      <c r="A2234" s="25"/>
      <c r="D2234" s="73"/>
      <c r="E2234" s="73"/>
      <c r="M2234" s="24"/>
      <c r="Q2234" s="40"/>
    </row>
    <row r="2235" spans="1:17" s="23" customFormat="1" ht="15.75">
      <c r="A2235" s="25"/>
      <c r="D2235" s="73"/>
      <c r="E2235" s="73"/>
      <c r="M2235" s="24"/>
      <c r="Q2235" s="40"/>
    </row>
    <row r="2236" spans="1:17" s="23" customFormat="1" ht="15.75">
      <c r="A2236" s="25"/>
      <c r="D2236" s="73"/>
      <c r="E2236" s="73"/>
      <c r="M2236" s="24"/>
      <c r="Q2236" s="40"/>
    </row>
    <row r="2237" spans="1:17" s="23" customFormat="1" ht="15.75">
      <c r="A2237" s="25"/>
      <c r="D2237" s="73"/>
      <c r="E2237" s="73"/>
      <c r="M2237" s="24"/>
      <c r="Q2237" s="40"/>
    </row>
    <row r="2238" spans="1:17" s="23" customFormat="1" ht="15.75">
      <c r="A2238" s="25"/>
      <c r="D2238" s="73"/>
      <c r="E2238" s="73"/>
      <c r="M2238" s="24"/>
      <c r="Q2238" s="40"/>
    </row>
    <row r="2239" spans="1:17" s="23" customFormat="1" ht="15.75">
      <c r="A2239" s="25"/>
      <c r="D2239" s="73"/>
      <c r="E2239" s="73"/>
      <c r="M2239" s="24"/>
      <c r="Q2239" s="40"/>
    </row>
    <row r="2240" spans="1:17" s="23" customFormat="1" ht="15.75">
      <c r="A2240" s="25"/>
      <c r="D2240" s="73"/>
      <c r="E2240" s="73"/>
      <c r="M2240" s="24"/>
      <c r="Q2240" s="40"/>
    </row>
    <row r="2241" spans="1:17" s="23" customFormat="1" ht="15.75">
      <c r="A2241" s="25"/>
      <c r="D2241" s="73"/>
      <c r="E2241" s="73"/>
      <c r="M2241" s="24"/>
      <c r="Q2241" s="40"/>
    </row>
    <row r="2242" spans="1:17" s="23" customFormat="1" ht="15.75">
      <c r="A2242" s="25"/>
      <c r="D2242" s="73"/>
      <c r="E2242" s="73"/>
      <c r="M2242" s="24"/>
      <c r="Q2242" s="40"/>
    </row>
    <row r="2243" spans="1:17" s="23" customFormat="1" ht="15.75">
      <c r="A2243" s="25"/>
      <c r="D2243" s="73"/>
      <c r="E2243" s="73"/>
      <c r="M2243" s="24"/>
      <c r="Q2243" s="40"/>
    </row>
    <row r="2244" spans="1:17" s="23" customFormat="1" ht="15.75">
      <c r="A2244" s="25"/>
      <c r="D2244" s="73"/>
      <c r="E2244" s="73"/>
      <c r="M2244" s="24"/>
      <c r="Q2244" s="40"/>
    </row>
    <row r="2245" spans="1:17" s="23" customFormat="1" ht="15.75">
      <c r="A2245" s="25"/>
      <c r="D2245" s="73"/>
      <c r="E2245" s="73"/>
      <c r="M2245" s="24"/>
      <c r="Q2245" s="40"/>
    </row>
    <row r="2246" spans="1:17" s="23" customFormat="1" ht="15.75">
      <c r="A2246" s="25"/>
      <c r="D2246" s="73"/>
      <c r="E2246" s="73"/>
      <c r="M2246" s="24"/>
      <c r="Q2246" s="40"/>
    </row>
    <row r="2247" spans="1:17" s="23" customFormat="1" ht="15.75">
      <c r="A2247" s="25"/>
      <c r="D2247" s="73"/>
      <c r="E2247" s="73"/>
      <c r="M2247" s="24"/>
      <c r="Q2247" s="40"/>
    </row>
    <row r="2248" spans="1:17" s="23" customFormat="1" ht="15.75">
      <c r="A2248" s="25"/>
      <c r="D2248" s="73"/>
      <c r="E2248" s="73"/>
      <c r="M2248" s="24"/>
      <c r="Q2248" s="40"/>
    </row>
    <row r="2249" spans="1:17" s="23" customFormat="1" ht="15.75">
      <c r="A2249" s="25"/>
      <c r="D2249" s="73"/>
      <c r="E2249" s="73"/>
      <c r="M2249" s="24"/>
      <c r="Q2249" s="40"/>
    </row>
    <row r="2250" spans="1:17" s="23" customFormat="1" ht="15.75">
      <c r="A2250" s="25"/>
      <c r="D2250" s="73"/>
      <c r="E2250" s="73"/>
      <c r="M2250" s="24"/>
      <c r="Q2250" s="40"/>
    </row>
    <row r="2251" spans="1:17" s="23" customFormat="1" ht="15.75">
      <c r="A2251" s="25"/>
      <c r="D2251" s="73"/>
      <c r="E2251" s="73"/>
      <c r="M2251" s="24"/>
      <c r="Q2251" s="40"/>
    </row>
    <row r="2252" spans="1:17" s="23" customFormat="1" ht="15.75">
      <c r="A2252" s="25"/>
      <c r="D2252" s="73"/>
      <c r="E2252" s="73"/>
      <c r="M2252" s="24"/>
      <c r="Q2252" s="40"/>
    </row>
    <row r="2253" spans="1:17" s="23" customFormat="1" ht="15.75">
      <c r="A2253" s="25"/>
      <c r="D2253" s="73"/>
      <c r="E2253" s="73"/>
      <c r="M2253" s="24"/>
      <c r="Q2253" s="40"/>
    </row>
    <row r="2254" spans="1:17" s="23" customFormat="1" ht="15.75">
      <c r="A2254" s="25"/>
      <c r="D2254" s="73"/>
      <c r="E2254" s="73"/>
      <c r="M2254" s="24"/>
      <c r="Q2254" s="40"/>
    </row>
    <row r="2255" spans="1:17" s="23" customFormat="1" ht="15.75">
      <c r="A2255" s="25"/>
      <c r="D2255" s="73"/>
      <c r="E2255" s="73"/>
      <c r="M2255" s="24"/>
      <c r="Q2255" s="40"/>
    </row>
    <row r="2256" spans="1:17" s="23" customFormat="1" ht="15.75">
      <c r="A2256" s="25"/>
      <c r="D2256" s="73"/>
      <c r="E2256" s="73"/>
      <c r="M2256" s="24"/>
      <c r="Q2256" s="40"/>
    </row>
    <row r="2257" spans="1:17" s="23" customFormat="1" ht="15.75">
      <c r="A2257" s="25"/>
      <c r="D2257" s="73"/>
      <c r="E2257" s="73"/>
      <c r="M2257" s="24"/>
      <c r="Q2257" s="40"/>
    </row>
    <row r="2258" spans="1:17" s="23" customFormat="1" ht="15.75">
      <c r="A2258" s="25"/>
      <c r="D2258" s="73"/>
      <c r="E2258" s="73"/>
      <c r="M2258" s="24"/>
      <c r="Q2258" s="40"/>
    </row>
    <row r="2259" spans="1:17" s="23" customFormat="1" ht="15.75">
      <c r="A2259" s="25"/>
      <c r="D2259" s="73"/>
      <c r="E2259" s="73"/>
      <c r="M2259" s="24"/>
      <c r="Q2259" s="40"/>
    </row>
    <row r="2260" spans="1:17" s="23" customFormat="1" ht="15.75">
      <c r="A2260" s="25"/>
      <c r="D2260" s="73"/>
      <c r="E2260" s="73"/>
      <c r="M2260" s="24"/>
      <c r="Q2260" s="40"/>
    </row>
    <row r="2261" spans="1:17" s="23" customFormat="1" ht="15.75">
      <c r="A2261" s="25"/>
      <c r="D2261" s="73"/>
      <c r="E2261" s="73"/>
      <c r="M2261" s="24"/>
      <c r="Q2261" s="40"/>
    </row>
  </sheetData>
  <sheetProtection/>
  <mergeCells count="14">
    <mergeCell ref="O3:O4"/>
    <mergeCell ref="B3:I3"/>
    <mergeCell ref="J3:J4"/>
    <mergeCell ref="K3:K4"/>
    <mergeCell ref="L3:L4"/>
    <mergeCell ref="M3:M4"/>
    <mergeCell ref="N3:N4"/>
    <mergeCell ref="V3:V4"/>
    <mergeCell ref="P3:P4"/>
    <mergeCell ref="Q3:Q4"/>
    <mergeCell ref="R3:R4"/>
    <mergeCell ref="S3:S4"/>
    <mergeCell ref="T3:T4"/>
    <mergeCell ref="U3:U4"/>
  </mergeCells>
  <dataValidations count="15">
    <dataValidation type="whole" operator="lessThanOrEqual" allowBlank="1" showInputMessage="1" showErrorMessage="1" sqref="C5:C104">
      <formula1>10</formula1>
    </dataValidation>
    <dataValidation type="whole" allowBlank="1" showInputMessage="1" showErrorMessage="1" sqref="I205:I304 B5:B304 E305:F468 I5:I104 F205:G304 F105:G204 H305:H468">
      <formula1>0</formula1>
      <formula2>10</formula2>
    </dataValidation>
    <dataValidation type="whole" allowBlank="1" showInputMessage="1" showErrorMessage="1" sqref="E105:E204 C105:C204">
      <formula1>0</formula1>
      <formula2>7</formula2>
    </dataValidation>
    <dataValidation type="whole" allowBlank="1" showInputMessage="1" showErrorMessage="1" sqref="I105:I204">
      <formula1>0</formula1>
      <formula2>13</formula2>
    </dataValidation>
    <dataValidation type="custom" operator="lessThanOrEqual" allowBlank="1" showInputMessage="1" showErrorMessage="1" sqref="J105:J204">
      <formula1>B105+C105+D105+E105+F105+G105+I105</formula1>
    </dataValidation>
    <dataValidation type="whole" allowBlank="1" showInputMessage="1" showErrorMessage="1" sqref="E205:E304 B305:D468 D105:D204 D5:G104 G305:G468">
      <formula1>0</formula1>
      <formula2>5</formula2>
    </dataValidation>
    <dataValidation type="custom" operator="lessThanOrEqual" allowBlank="1" showInputMessage="1" showErrorMessage="1" sqref="J205:J304 J5:J104">
      <formula1>B205+D205+E205+F205+G205+I205</formula1>
    </dataValidation>
    <dataValidation type="custom" allowBlank="1" showInputMessage="1" showErrorMessage="1" sqref="L205:L304">
      <formula1>J205/53</formula1>
    </dataValidation>
    <dataValidation type="whole" allowBlank="1" showInputMessage="1" showErrorMessage="1" sqref="I305:I468">
      <formula1>0</formula1>
      <formula2>14</formula2>
    </dataValidation>
    <dataValidation type="custom" operator="lessThanOrEqual" allowBlank="1" showInputMessage="1" showErrorMessage="1" sqref="J305:J468">
      <formula1>B305+C305+D305+E305+F305+G305+H305+I305</formula1>
    </dataValidation>
    <dataValidation type="custom" allowBlank="1" showInputMessage="1" showErrorMessage="1" sqref="L305:L468">
      <formula1>J305/69</formula1>
    </dataValidation>
    <dataValidation type="whole" operator="equal" allowBlank="1" showInputMessage="1" showErrorMessage="1" sqref="R5:R104">
      <formula1>4</formula1>
    </dataValidation>
    <dataValidation type="custom" allowBlank="1" showInputMessage="1" showErrorMessage="1" sqref="L105:L204">
      <formula1>J6/62</formula1>
    </dataValidation>
    <dataValidation type="whole" operator="equal" allowBlank="1" showInputMessage="1" showErrorMessage="1" sqref="C205:C304 H5:H304">
      <formula1>0</formula1>
    </dataValidation>
    <dataValidation type="whole" allowBlank="1" showInputMessage="1" showErrorMessage="1" sqref="D205:D304">
      <formula1>0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8.57421875" style="0" customWidth="1"/>
  </cols>
  <sheetData>
    <row r="1" spans="1:4" ht="15">
      <c r="A1" t="s">
        <v>17</v>
      </c>
      <c r="D1">
        <v>4</v>
      </c>
    </row>
    <row r="2" spans="1:4" ht="15">
      <c r="A2" t="s">
        <v>15</v>
      </c>
      <c r="D2">
        <v>5</v>
      </c>
    </row>
    <row r="3" spans="1:4" ht="15">
      <c r="A3" t="s">
        <v>16</v>
      </c>
      <c r="D3">
        <v>6</v>
      </c>
    </row>
    <row r="4" ht="15">
      <c r="D4">
        <v>7</v>
      </c>
    </row>
    <row r="5" spans="1:4" ht="15">
      <c r="A5" t="s">
        <v>436</v>
      </c>
      <c r="D5">
        <v>8</v>
      </c>
    </row>
    <row r="6" spans="1:4" ht="15">
      <c r="A6" t="s">
        <v>437</v>
      </c>
      <c r="D6">
        <v>9</v>
      </c>
    </row>
    <row r="7" spans="1:4" ht="15">
      <c r="A7" t="s">
        <v>438</v>
      </c>
      <c r="D7">
        <v>10</v>
      </c>
    </row>
    <row r="8" spans="1:4" ht="15">
      <c r="A8" t="s">
        <v>439</v>
      </c>
      <c r="D8">
        <v>11</v>
      </c>
    </row>
    <row r="9" ht="15">
      <c r="A9" t="s">
        <v>440</v>
      </c>
    </row>
    <row r="10" ht="15">
      <c r="A10" t="s">
        <v>441</v>
      </c>
    </row>
    <row r="11" ht="15">
      <c r="A11" t="s">
        <v>442</v>
      </c>
    </row>
    <row r="12" ht="15">
      <c r="A12" t="s">
        <v>443</v>
      </c>
    </row>
    <row r="13" ht="15">
      <c r="A13" t="s">
        <v>444</v>
      </c>
    </row>
    <row r="14" ht="15">
      <c r="A14" t="s">
        <v>445</v>
      </c>
    </row>
    <row r="15" ht="15">
      <c r="A15" t="s">
        <v>446</v>
      </c>
    </row>
    <row r="16" ht="15">
      <c r="A16" t="s">
        <v>447</v>
      </c>
    </row>
    <row r="17" ht="15">
      <c r="A17" t="s">
        <v>448</v>
      </c>
    </row>
    <row r="18" ht="15">
      <c r="A18" t="s">
        <v>449</v>
      </c>
    </row>
    <row r="19" ht="15">
      <c r="A19" t="s">
        <v>450</v>
      </c>
    </row>
    <row r="20" ht="15">
      <c r="A20" t="s">
        <v>451</v>
      </c>
    </row>
    <row r="21" ht="15">
      <c r="A21" t="s">
        <v>452</v>
      </c>
    </row>
    <row r="22" ht="15">
      <c r="A22" t="s">
        <v>453</v>
      </c>
    </row>
    <row r="23" ht="15">
      <c r="A23" t="s">
        <v>454</v>
      </c>
    </row>
    <row r="24" ht="15">
      <c r="A24" t="s">
        <v>455</v>
      </c>
    </row>
    <row r="25" ht="15">
      <c r="A25" t="s">
        <v>456</v>
      </c>
    </row>
    <row r="26" ht="15">
      <c r="A26" t="s">
        <v>457</v>
      </c>
    </row>
    <row r="27" ht="15">
      <c r="A27" t="s">
        <v>458</v>
      </c>
    </row>
    <row r="28" ht="15">
      <c r="A28" t="s">
        <v>459</v>
      </c>
    </row>
    <row r="29" ht="15">
      <c r="A29" t="s">
        <v>460</v>
      </c>
    </row>
    <row r="30" ht="15">
      <c r="A30" t="s">
        <v>461</v>
      </c>
    </row>
    <row r="31" ht="15">
      <c r="A31" t="s">
        <v>462</v>
      </c>
    </row>
    <row r="32" ht="15">
      <c r="A32" t="s">
        <v>463</v>
      </c>
    </row>
    <row r="33" ht="15">
      <c r="A33" t="s">
        <v>464</v>
      </c>
    </row>
    <row r="34" ht="15">
      <c r="A34" t="s">
        <v>465</v>
      </c>
    </row>
    <row r="35" ht="15">
      <c r="A35" t="s">
        <v>466</v>
      </c>
    </row>
    <row r="36" ht="15">
      <c r="A36" t="s">
        <v>467</v>
      </c>
    </row>
    <row r="37" ht="15">
      <c r="A37" t="s">
        <v>468</v>
      </c>
    </row>
    <row r="38" ht="15">
      <c r="A38" t="s">
        <v>469</v>
      </c>
    </row>
    <row r="39" ht="15">
      <c r="A39" t="s">
        <v>470</v>
      </c>
    </row>
    <row r="40" ht="15">
      <c r="A40" t="s">
        <v>471</v>
      </c>
    </row>
    <row r="41" ht="15">
      <c r="A41" t="s">
        <v>472</v>
      </c>
    </row>
    <row r="42" ht="15">
      <c r="A42" t="s">
        <v>473</v>
      </c>
    </row>
    <row r="43" ht="15">
      <c r="A43" t="s">
        <v>474</v>
      </c>
    </row>
    <row r="44" ht="15">
      <c r="A44" t="s">
        <v>475</v>
      </c>
    </row>
    <row r="45" ht="15">
      <c r="A45" t="s">
        <v>476</v>
      </c>
    </row>
    <row r="46" ht="15">
      <c r="A46" t="s">
        <v>477</v>
      </c>
    </row>
    <row r="47" ht="15">
      <c r="A47" t="s">
        <v>478</v>
      </c>
    </row>
    <row r="48" ht="15">
      <c r="A48" t="s">
        <v>479</v>
      </c>
    </row>
    <row r="49" ht="15">
      <c r="A49" t="s">
        <v>480</v>
      </c>
    </row>
    <row r="50" ht="15">
      <c r="A50" t="s">
        <v>481</v>
      </c>
    </row>
    <row r="51" ht="15">
      <c r="A51" t="s">
        <v>482</v>
      </c>
    </row>
    <row r="52" ht="15">
      <c r="A52" t="s">
        <v>483</v>
      </c>
    </row>
    <row r="53" ht="15">
      <c r="A53" t="s">
        <v>484</v>
      </c>
    </row>
    <row r="54" ht="15">
      <c r="A54" t="s">
        <v>485</v>
      </c>
    </row>
    <row r="55" ht="15">
      <c r="A55" t="s">
        <v>486</v>
      </c>
    </row>
    <row r="56" ht="15">
      <c r="A56" t="s">
        <v>487</v>
      </c>
    </row>
    <row r="57" ht="15">
      <c r="A57" t="s">
        <v>488</v>
      </c>
    </row>
  </sheetData>
  <sheetProtection password="C0DB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2021-09-28T15:08:18Z</dcterms:modified>
  <cp:category/>
  <cp:version/>
  <cp:contentType/>
  <cp:contentStatus/>
</cp:coreProperties>
</file>