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атематика" sheetId="1" state="visible" r:id="rId2"/>
  </sheets>
  <definedNames>
    <definedName function="false" hidden="false" localSheetId="0" name="_xlnm.Print_Titles" vbProcedure="false">математика!$4:$6</definedName>
    <definedName function="false" hidden="false" localSheetId="0" name="_xlnm.Print_Titles" vbProcedure="false">математика!$4:$6</definedName>
    <definedName function="false" hidden="false" localSheetId="0" name="_xlnm.Print_Titles_0" vbProcedure="false">математика!$4:$6</definedName>
    <definedName function="false" hidden="false" localSheetId="0" name="_xlnm.Print_Titles_0_0" vbProcedure="false">математика!$4:$6</definedName>
    <definedName function="false" hidden="false" localSheetId="0" name="_xlnm._FilterDatabase" vbProcedure="false">математика!$R$1:$R$73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<sst xmlns="http://schemas.openxmlformats.org/spreadsheetml/2006/main" count="653" uniqueCount="271">
  <si>
    <t xml:space="preserve">ПРОТОКОЛ</t>
  </si>
  <si>
    <t xml:space="preserve">победитель</t>
  </si>
  <si>
    <t xml:space="preserve">призер</t>
  </si>
  <si>
    <t xml:space="preserve">участник</t>
  </si>
  <si>
    <r>
      <rPr>
        <sz val="14"/>
        <rFont val="Times New Roman"/>
        <family val="1"/>
        <charset val="204"/>
      </rPr>
      <t xml:space="preserve">школьного этапа всероссийской олимпиады школьников </t>
    </r>
    <r>
      <rPr>
        <b val="true"/>
        <sz val="16"/>
        <rFont val="Times New Roman"/>
        <family val="1"/>
        <charset val="204"/>
      </rPr>
      <t xml:space="preserve">по математике </t>
    </r>
    <r>
      <rPr>
        <sz val="16"/>
        <rFont val="Times New Roman"/>
        <family val="1"/>
        <charset val="204"/>
      </rPr>
      <t xml:space="preserve">(2021-2022уч.г.)</t>
    </r>
  </si>
  <si>
    <r>
      <rPr>
        <b val="true"/>
        <sz val="14"/>
        <color rgb="FF000000"/>
        <rFont val="Times New Roman"/>
        <family val="1"/>
        <charset val="204"/>
      </rPr>
      <t xml:space="preserve">ОУ </t>
    </r>
    <r>
      <rPr>
        <b val="true"/>
        <u val="single"/>
        <sz val="14"/>
        <color rgb="FF000000"/>
        <rFont val="Times New Roman"/>
        <family val="1"/>
        <charset val="204"/>
      </rPr>
      <t xml:space="preserve">    АНО СОШ "Росток"</t>
    </r>
  </si>
  <si>
    <t xml:space="preserve">шифр</t>
  </si>
  <si>
    <t xml:space="preserve">количество баллов за задание*</t>
  </si>
  <si>
    <t xml:space="preserve">общее количество баллов </t>
  </si>
  <si>
    <t xml:space="preserve">место</t>
  </si>
  <si>
    <t xml:space="preserve">% от максимума</t>
  </si>
  <si>
    <t xml:space="preserve">статус: победитель, призер, участник</t>
  </si>
  <si>
    <t xml:space="preserve">Фамилия участника</t>
  </si>
  <si>
    <t xml:space="preserve">Имя участника</t>
  </si>
  <si>
    <t xml:space="preserve">Отчество участника</t>
  </si>
  <si>
    <t xml:space="preserve">              Школа</t>
  </si>
  <si>
    <t xml:space="preserve">класс</t>
  </si>
  <si>
    <t xml:space="preserve"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</si>
  <si>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</si>
  <si>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</si>
  <si>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</si>
  <si>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 xml:space="preserve">М-4-01</t>
  </si>
  <si>
    <t xml:space="preserve">Усов</t>
  </si>
  <si>
    <t xml:space="preserve">Максим</t>
  </si>
  <si>
    <t xml:space="preserve">Алексеевич</t>
  </si>
  <si>
    <t xml:space="preserve">АНО СОШ "Росток"</t>
  </si>
  <si>
    <t xml:space="preserve">Б</t>
  </si>
  <si>
    <t xml:space="preserve">Иванчикова</t>
  </si>
  <si>
    <t xml:space="preserve">Марина</t>
  </si>
  <si>
    <t xml:space="preserve">Николаевна</t>
  </si>
  <si>
    <t xml:space="preserve">М-4-02</t>
  </si>
  <si>
    <t xml:space="preserve">Штукина</t>
  </si>
  <si>
    <t xml:space="preserve">Арина</t>
  </si>
  <si>
    <t xml:space="preserve">Алексеевна</t>
  </si>
  <si>
    <t xml:space="preserve">Д</t>
  </si>
  <si>
    <t xml:space="preserve">Воловенко</t>
  </si>
  <si>
    <t xml:space="preserve">Тамара</t>
  </si>
  <si>
    <t xml:space="preserve">Петровна</t>
  </si>
  <si>
    <t xml:space="preserve">М-4-03</t>
  </si>
  <si>
    <t xml:space="preserve">Кучерова</t>
  </si>
  <si>
    <t xml:space="preserve">Анжелика</t>
  </si>
  <si>
    <t xml:space="preserve">Павловна</t>
  </si>
  <si>
    <t xml:space="preserve">Коптякова</t>
  </si>
  <si>
    <t xml:space="preserve">М-4-04</t>
  </si>
  <si>
    <t xml:space="preserve">Брендихин</t>
  </si>
  <si>
    <t xml:space="preserve">Павел</t>
  </si>
  <si>
    <t xml:space="preserve">Сергеевич</t>
  </si>
  <si>
    <t xml:space="preserve">В</t>
  </si>
  <si>
    <t xml:space="preserve">М-4-05</t>
  </si>
  <si>
    <t xml:space="preserve">Ротовский</t>
  </si>
  <si>
    <t xml:space="preserve">Федор</t>
  </si>
  <si>
    <t xml:space="preserve">М-4-06</t>
  </si>
  <si>
    <t xml:space="preserve">Петренко</t>
  </si>
  <si>
    <t xml:space="preserve">Иван</t>
  </si>
  <si>
    <t xml:space="preserve">Игоревич</t>
  </si>
  <si>
    <t xml:space="preserve">М-4-07</t>
  </si>
  <si>
    <t xml:space="preserve">Подузов</t>
  </si>
  <si>
    <t xml:space="preserve">Егор</t>
  </si>
  <si>
    <t xml:space="preserve">А</t>
  </si>
  <si>
    <t xml:space="preserve">Пермякова</t>
  </si>
  <si>
    <t xml:space="preserve">Ольга</t>
  </si>
  <si>
    <t xml:space="preserve">Викторовна</t>
  </si>
  <si>
    <t xml:space="preserve">М-4-08</t>
  </si>
  <si>
    <t xml:space="preserve">Мигунов</t>
  </si>
  <si>
    <t xml:space="preserve">Арсений</t>
  </si>
  <si>
    <t xml:space="preserve">Артемович</t>
  </si>
  <si>
    <t xml:space="preserve">М</t>
  </si>
  <si>
    <t xml:space="preserve">Горбань</t>
  </si>
  <si>
    <t xml:space="preserve">Александровна</t>
  </si>
  <si>
    <t xml:space="preserve">М-4-09</t>
  </si>
  <si>
    <t xml:space="preserve">Бойченко</t>
  </si>
  <si>
    <t xml:space="preserve">Александр</t>
  </si>
  <si>
    <t xml:space="preserve">Александрович</t>
  </si>
  <si>
    <t xml:space="preserve">М-4-10</t>
  </si>
  <si>
    <t xml:space="preserve">Литвиненко</t>
  </si>
  <si>
    <t xml:space="preserve">Лада</t>
  </si>
  <si>
    <t xml:space="preserve">К</t>
  </si>
  <si>
    <t xml:space="preserve">Елена</t>
  </si>
  <si>
    <t xml:space="preserve">Климентьевна</t>
  </si>
  <si>
    <t xml:space="preserve">М-5-01</t>
  </si>
  <si>
    <t xml:space="preserve">Долгополова </t>
  </si>
  <si>
    <t xml:space="preserve">Стефания</t>
  </si>
  <si>
    <t xml:space="preserve">Иванова</t>
  </si>
  <si>
    <t xml:space="preserve">Нина</t>
  </si>
  <si>
    <t xml:space="preserve">Сергеевна</t>
  </si>
  <si>
    <t xml:space="preserve">М-5-02</t>
  </si>
  <si>
    <t xml:space="preserve">Василенко </t>
  </si>
  <si>
    <t xml:space="preserve">Эвелина</t>
  </si>
  <si>
    <t xml:space="preserve">Игоревна</t>
  </si>
  <si>
    <t xml:space="preserve">М-5-03</t>
  </si>
  <si>
    <t xml:space="preserve">Новосад</t>
  </si>
  <si>
    <t xml:space="preserve">Яна</t>
  </si>
  <si>
    <t xml:space="preserve">Владимировна</t>
  </si>
  <si>
    <t xml:space="preserve">Егорова</t>
  </si>
  <si>
    <t xml:space="preserve">Людмила</t>
  </si>
  <si>
    <t xml:space="preserve">М-5-04</t>
  </si>
  <si>
    <t xml:space="preserve">Баталина</t>
  </si>
  <si>
    <t xml:space="preserve">Марика</t>
  </si>
  <si>
    <t xml:space="preserve">Денисовна</t>
  </si>
  <si>
    <t xml:space="preserve">М-5-05</t>
  </si>
  <si>
    <t xml:space="preserve">Головченко</t>
  </si>
  <si>
    <t xml:space="preserve">Григорий</t>
  </si>
  <si>
    <t xml:space="preserve">М-5-06</t>
  </si>
  <si>
    <t xml:space="preserve">Андрейчикова</t>
  </si>
  <si>
    <t xml:space="preserve">Софья</t>
  </si>
  <si>
    <t xml:space="preserve">М-5-07</t>
  </si>
  <si>
    <t xml:space="preserve">Коваленко</t>
  </si>
  <si>
    <t xml:space="preserve">Елизавета</t>
  </si>
  <si>
    <t xml:space="preserve">Андреевна</t>
  </si>
  <si>
    <t xml:space="preserve">М-5-08</t>
  </si>
  <si>
    <t xml:space="preserve">Шиваров</t>
  </si>
  <si>
    <t xml:space="preserve">Никита</t>
  </si>
  <si>
    <t xml:space="preserve">Вячеславович</t>
  </si>
  <si>
    <t xml:space="preserve">М-5-09</t>
  </si>
  <si>
    <t xml:space="preserve">Усиков</t>
  </si>
  <si>
    <t xml:space="preserve">Илья</t>
  </si>
  <si>
    <t xml:space="preserve">М-5-10</t>
  </si>
  <si>
    <t xml:space="preserve">Деркач</t>
  </si>
  <si>
    <t xml:space="preserve">М-6-01</t>
  </si>
  <si>
    <t xml:space="preserve">Ильяшов</t>
  </si>
  <si>
    <t xml:space="preserve">Анатолий</t>
  </si>
  <si>
    <t xml:space="preserve">Юрьевич</t>
  </si>
  <si>
    <t xml:space="preserve">Орешкова</t>
  </si>
  <si>
    <t xml:space="preserve">Лариса</t>
  </si>
  <si>
    <t xml:space="preserve">М-6-02</t>
  </si>
  <si>
    <t xml:space="preserve">Вальянова</t>
  </si>
  <si>
    <t xml:space="preserve">Екатерина</t>
  </si>
  <si>
    <t xml:space="preserve">Дмитриевна</t>
  </si>
  <si>
    <t xml:space="preserve">М-6-03</t>
  </si>
  <si>
    <t xml:space="preserve">Туркова</t>
  </si>
  <si>
    <t xml:space="preserve">Олеговна</t>
  </si>
  <si>
    <t xml:space="preserve">М-6-04</t>
  </si>
  <si>
    <t xml:space="preserve">Войтов</t>
  </si>
  <si>
    <t xml:space="preserve">Стефан</t>
  </si>
  <si>
    <t xml:space="preserve">Витальевич</t>
  </si>
  <si>
    <t xml:space="preserve">М-6-05</t>
  </si>
  <si>
    <t xml:space="preserve">Малаховский</t>
  </si>
  <si>
    <t xml:space="preserve">Максимович</t>
  </si>
  <si>
    <t xml:space="preserve">М-6-06</t>
  </si>
  <si>
    <t xml:space="preserve">Бординовская</t>
  </si>
  <si>
    <t xml:space="preserve">Александра</t>
  </si>
  <si>
    <t xml:space="preserve">Артёмовна</t>
  </si>
  <si>
    <t xml:space="preserve">М-6-07</t>
  </si>
  <si>
    <t xml:space="preserve">Скворцова</t>
  </si>
  <si>
    <t xml:space="preserve">Вероника</t>
  </si>
  <si>
    <t xml:space="preserve">М-6-08</t>
  </si>
  <si>
    <t xml:space="preserve">Попов</t>
  </si>
  <si>
    <t xml:space="preserve">Васильевич</t>
  </si>
  <si>
    <t xml:space="preserve">М-6-09</t>
  </si>
  <si>
    <t xml:space="preserve">Курасов</t>
  </si>
  <si>
    <t xml:space="preserve">Вячеслав</t>
  </si>
  <si>
    <t xml:space="preserve">Владимирович</t>
  </si>
  <si>
    <t xml:space="preserve">М-7-01</t>
  </si>
  <si>
    <t xml:space="preserve">x</t>
  </si>
  <si>
    <t xml:space="preserve">Ананьина</t>
  </si>
  <si>
    <t xml:space="preserve">Николаева</t>
  </si>
  <si>
    <t xml:space="preserve">Ирина</t>
  </si>
  <si>
    <t xml:space="preserve">Юрьевна</t>
  </si>
  <si>
    <t xml:space="preserve">М-7-02</t>
  </si>
  <si>
    <t xml:space="preserve">Антипина</t>
  </si>
  <si>
    <t xml:space="preserve">М-7-03</t>
  </si>
  <si>
    <t xml:space="preserve">х</t>
  </si>
  <si>
    <t xml:space="preserve">Валентюк</t>
  </si>
  <si>
    <t xml:space="preserve">Ульяна</t>
  </si>
  <si>
    <t xml:space="preserve">Анатольевна</t>
  </si>
  <si>
    <t xml:space="preserve">М-7-04</t>
  </si>
  <si>
    <t xml:space="preserve">Куликова</t>
  </si>
  <si>
    <t xml:space="preserve">Максимовна</t>
  </si>
  <si>
    <t xml:space="preserve">М-7-05</t>
  </si>
  <si>
    <t xml:space="preserve">Матвеев</t>
  </si>
  <si>
    <t xml:space="preserve">Роберт</t>
  </si>
  <si>
    <t xml:space="preserve">Денисович</t>
  </si>
  <si>
    <t xml:space="preserve">М-7-06</t>
  </si>
  <si>
    <t xml:space="preserve">Багдасарян</t>
  </si>
  <si>
    <t xml:space="preserve">Левонович</t>
  </si>
  <si>
    <t xml:space="preserve">М-7-07</t>
  </si>
  <si>
    <t xml:space="preserve">Апанавичуте</t>
  </si>
  <si>
    <t xml:space="preserve">Маргарита</t>
  </si>
  <si>
    <t xml:space="preserve">Антоновна</t>
  </si>
  <si>
    <t xml:space="preserve">М-7-08</t>
  </si>
  <si>
    <t xml:space="preserve">Милютин</t>
  </si>
  <si>
    <t xml:space="preserve">Дмитрий</t>
  </si>
  <si>
    <t xml:space="preserve">Павлович</t>
  </si>
  <si>
    <t xml:space="preserve">М-7-09</t>
  </si>
  <si>
    <t xml:space="preserve">Филиппов</t>
  </si>
  <si>
    <t xml:space="preserve">Ярослав</t>
  </si>
  <si>
    <t xml:space="preserve">М-7-10</t>
  </si>
  <si>
    <t xml:space="preserve">Фомичёва</t>
  </si>
  <si>
    <t xml:space="preserve">Есения</t>
  </si>
  <si>
    <t xml:space="preserve">М-8-01</t>
  </si>
  <si>
    <t xml:space="preserve">Подузова</t>
  </si>
  <si>
    <t xml:space="preserve">а</t>
  </si>
  <si>
    <t xml:space="preserve">Мынова</t>
  </si>
  <si>
    <t xml:space="preserve">М-8-02</t>
  </si>
  <si>
    <t xml:space="preserve">Махмаханов</t>
  </si>
  <si>
    <t xml:space="preserve">Майрбек</t>
  </si>
  <si>
    <t xml:space="preserve">Нажмутдинович</t>
  </si>
  <si>
    <t xml:space="preserve">М-8-03</t>
  </si>
  <si>
    <t xml:space="preserve">Кондратова</t>
  </si>
  <si>
    <t xml:space="preserve">Валерия</t>
  </si>
  <si>
    <t xml:space="preserve">М-8-04</t>
  </si>
  <si>
    <t xml:space="preserve">Гуркова</t>
  </si>
  <si>
    <t xml:space="preserve">София</t>
  </si>
  <si>
    <t xml:space="preserve">б</t>
  </si>
  <si>
    <t xml:space="preserve">М-8-05</t>
  </si>
  <si>
    <t xml:space="preserve">Адилов</t>
  </si>
  <si>
    <t xml:space="preserve">Тимур </t>
  </si>
  <si>
    <t xml:space="preserve">Дамирович</t>
  </si>
  <si>
    <t xml:space="preserve">М-8-06</t>
  </si>
  <si>
    <t xml:space="preserve">Енин</t>
  </si>
  <si>
    <t xml:space="preserve">Даниил</t>
  </si>
  <si>
    <t xml:space="preserve">М-8-07</t>
  </si>
  <si>
    <t xml:space="preserve">Бондаренко</t>
  </si>
  <si>
    <t xml:space="preserve">М-8-08</t>
  </si>
  <si>
    <t xml:space="preserve">Гиоев</t>
  </si>
  <si>
    <t xml:space="preserve">Марат</t>
  </si>
  <si>
    <t xml:space="preserve">Эдуардович</t>
  </si>
  <si>
    <t xml:space="preserve">д</t>
  </si>
  <si>
    <t xml:space="preserve">М-8-09</t>
  </si>
  <si>
    <t xml:space="preserve">Димурина</t>
  </si>
  <si>
    <t xml:space="preserve">Инна</t>
  </si>
  <si>
    <t xml:space="preserve">М-8-10</t>
  </si>
  <si>
    <t xml:space="preserve">Кайгородова</t>
  </si>
  <si>
    <t xml:space="preserve">Полина</t>
  </si>
  <si>
    <t xml:space="preserve">М-8-11</t>
  </si>
  <si>
    <t xml:space="preserve">Лобачев</t>
  </si>
  <si>
    <t xml:space="preserve">Владислав</t>
  </si>
  <si>
    <t xml:space="preserve">Дмитриевич</t>
  </si>
  <si>
    <t xml:space="preserve">М-8-12</t>
  </si>
  <si>
    <t xml:space="preserve">Мирам</t>
  </si>
  <si>
    <t xml:space="preserve">Артем</t>
  </si>
  <si>
    <t xml:space="preserve">Артурович</t>
  </si>
  <si>
    <t xml:space="preserve">М-8-13</t>
  </si>
  <si>
    <t xml:space="preserve">Стрельникова</t>
  </si>
  <si>
    <t xml:space="preserve">Анна</t>
  </si>
  <si>
    <t xml:space="preserve">Витальевна</t>
  </si>
  <si>
    <t xml:space="preserve">М-8-14</t>
  </si>
  <si>
    <t xml:space="preserve">Юртаева</t>
  </si>
  <si>
    <t xml:space="preserve">Алиса</t>
  </si>
  <si>
    <t xml:space="preserve">М-8-15</t>
  </si>
  <si>
    <t xml:space="preserve">Яковлева</t>
  </si>
  <si>
    <t xml:space="preserve">М-9-01</t>
  </si>
  <si>
    <t xml:space="preserve">Беланов</t>
  </si>
  <si>
    <t xml:space="preserve">Клим</t>
  </si>
  <si>
    <t xml:space="preserve">Гурячкова</t>
  </si>
  <si>
    <t xml:space="preserve">Ивановна</t>
  </si>
  <si>
    <t xml:space="preserve">М-9-02</t>
  </si>
  <si>
    <t xml:space="preserve">Годгильдиев</t>
  </si>
  <si>
    <t xml:space="preserve">М-9-03</t>
  </si>
  <si>
    <t xml:space="preserve">Сергейчук</t>
  </si>
  <si>
    <t xml:space="preserve">Мария</t>
  </si>
  <si>
    <t xml:space="preserve">Степановна</t>
  </si>
  <si>
    <t xml:space="preserve">М-9-04</t>
  </si>
  <si>
    <t xml:space="preserve">Гуляев</t>
  </si>
  <si>
    <t xml:space="preserve">Кирилл</t>
  </si>
  <si>
    <t xml:space="preserve">М-9-05</t>
  </si>
  <si>
    <t xml:space="preserve">Москвитин</t>
  </si>
  <si>
    <t xml:space="preserve">М-10-01</t>
  </si>
  <si>
    <t xml:space="preserve">Куликов</t>
  </si>
  <si>
    <t xml:space="preserve">Алексей</t>
  </si>
  <si>
    <t xml:space="preserve">Леонидович</t>
  </si>
  <si>
    <t xml:space="preserve">М-10-02</t>
  </si>
  <si>
    <t xml:space="preserve">М-10-03</t>
  </si>
  <si>
    <t xml:space="preserve">Тостановский</t>
  </si>
  <si>
    <t xml:space="preserve">Тимофей</t>
  </si>
  <si>
    <t xml:space="preserve">Андреевич</t>
  </si>
  <si>
    <t xml:space="preserve">М-11-01</t>
  </si>
  <si>
    <t xml:space="preserve">Львов</t>
  </si>
  <si>
    <t xml:space="preserve">Олегович</t>
  </si>
  <si>
    <t xml:space="preserve">Председатель жюри   Шульпина С.А.</t>
  </si>
  <si>
    <t xml:space="preserve">Члены жюри: Горбань М.А., Гурячкова И.И. Орешкова Л.А.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</si>
</sst>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"/>
  </numFmts>
  <fonts count="1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u val="single"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0"/>
      <charset val="204"/>
    </font>
    <font>
      <sz val="14"/>
      <name val="Times New Roman"/>
      <family val="0"/>
      <charset val="204"/>
    </font>
    <font>
      <sz val="14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969696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4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Y1048576"/>
  <sheetViews>
    <sheetView showFormulas="false" showGridLines="true" showRowColHeaders="true" showZeros="true" rightToLeft="false" tabSelected="true" showOutlineSymbols="true" defaultGridColor="true" view="normal" topLeftCell="A26" colorId="64" zoomScale="100" zoomScaleNormal="100" zoomScalePageLayoutView="100" workbookViewId="0">
      <selection pane="topLeft" activeCell="C69" activeCellId="0" sqref="C69"/>
    </sheetView>
  </sheetViews>
  <sheetFormatPr defaultRowHeight="15" zeroHeight="false" outlineLevelRow="0" outlineLevelCol="0"/>
  <cols>
    <col collapsed="false" customWidth="true" hidden="false" outlineLevel="0" max="1" min="1" style="1" width="13.14"/>
    <col collapsed="false" customWidth="true" hidden="false" outlineLevel="0" max="11" min="2" style="1" width="4.57"/>
    <col collapsed="false" customWidth="true" hidden="false" outlineLevel="0" max="12" min="12" style="1" width="14.28"/>
    <col collapsed="false" customWidth="true" hidden="false" outlineLevel="0" max="13" min="13" style="1" width="8.86"/>
    <col collapsed="false" customWidth="true" hidden="false" outlineLevel="0" max="14" min="14" style="0" width="15.57"/>
    <col collapsed="false" customWidth="true" hidden="false" outlineLevel="0" max="15" min="15" style="0" width="15.29"/>
    <col collapsed="false" customWidth="true" hidden="false" outlineLevel="0" max="16" min="16" style="2" width="20.98"/>
    <col collapsed="false" customWidth="true" hidden="false" outlineLevel="0" max="17" min="17" style="2" width="15.88"/>
    <col collapsed="false" customWidth="true" hidden="false" outlineLevel="0" max="18" min="18" style="2" width="21.71"/>
    <col collapsed="false" customWidth="true" hidden="false" outlineLevel="0" max="19" min="19" style="3" width="30.28"/>
    <col collapsed="false" customWidth="true" hidden="false" outlineLevel="0" max="20" min="20" style="4" width="7.41"/>
    <col collapsed="false" customWidth="true" hidden="false" outlineLevel="0" max="21" min="21" style="4" width="9.42"/>
    <col collapsed="false" customWidth="true" hidden="false" outlineLevel="0" max="22" min="22" style="2" width="19.99"/>
    <col collapsed="false" customWidth="true" hidden="false" outlineLevel="0" max="23" min="23" style="2" width="15.88"/>
    <col collapsed="false" customWidth="true" hidden="false" outlineLevel="0" max="24" min="24" style="2" width="19.14"/>
    <col collapsed="false" customWidth="true" hidden="false" outlineLevel="0" max="1025" min="25" style="0" width="8.86"/>
  </cols>
  <sheetData>
    <row r="1" customFormat="false" ht="18.75" hidden="false" customHeight="false" outlineLevel="0" collapsed="false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 t="s">
        <v>0</v>
      </c>
      <c r="P1" s="7"/>
      <c r="Q1" s="7"/>
      <c r="R1" s="7"/>
      <c r="S1" s="8" t="s">
        <v>1</v>
      </c>
      <c r="T1" s="9" t="s">
        <v>2</v>
      </c>
      <c r="U1" s="9" t="s">
        <v>3</v>
      </c>
      <c r="V1" s="7"/>
      <c r="W1" s="7"/>
    </row>
    <row r="2" customFormat="false" ht="20.25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5"/>
      <c r="N2" s="10"/>
      <c r="O2" s="11" t="s">
        <v>4</v>
      </c>
      <c r="P2" s="7"/>
      <c r="Q2" s="7"/>
      <c r="R2" s="7"/>
      <c r="S2" s="5"/>
      <c r="T2" s="12"/>
      <c r="U2" s="12"/>
      <c r="V2" s="7"/>
      <c r="W2" s="7"/>
      <c r="X2" s="7"/>
    </row>
    <row r="3" customFormat="false" ht="18.75" hidden="false" customHeight="false" outlineLevel="0" collapsed="false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7"/>
      <c r="R3" s="14"/>
      <c r="S3" s="15"/>
      <c r="T3" s="16"/>
      <c r="U3" s="16"/>
      <c r="V3" s="17"/>
      <c r="W3" s="7"/>
      <c r="X3" s="7"/>
    </row>
    <row r="4" customFormat="false" ht="18.75" hidden="false" customHeight="true" outlineLevel="0" collapsed="false">
      <c r="A4" s="18" t="s">
        <v>6</v>
      </c>
      <c r="B4" s="19" t="s">
        <v>7</v>
      </c>
      <c r="C4" s="19"/>
      <c r="D4" s="19"/>
      <c r="E4" s="19"/>
      <c r="F4" s="19"/>
      <c r="G4" s="19"/>
      <c r="H4" s="19"/>
      <c r="I4" s="19"/>
      <c r="J4" s="19"/>
      <c r="K4" s="19"/>
      <c r="L4" s="18" t="s">
        <v>8</v>
      </c>
      <c r="M4" s="18" t="s">
        <v>9</v>
      </c>
      <c r="N4" s="18" t="s">
        <v>10</v>
      </c>
      <c r="O4" s="19" t="s">
        <v>11</v>
      </c>
      <c r="P4" s="20" t="s">
        <v>12</v>
      </c>
      <c r="Q4" s="21" t="s">
        <v>13</v>
      </c>
      <c r="R4" s="20" t="s">
        <v>14</v>
      </c>
      <c r="S4" s="22" t="s">
        <v>15</v>
      </c>
      <c r="T4" s="22" t="s">
        <v>16</v>
      </c>
      <c r="U4" s="23" t="s">
        <v>17</v>
      </c>
      <c r="V4" s="24" t="s">
        <v>18</v>
      </c>
      <c r="W4" s="24" t="s">
        <v>19</v>
      </c>
      <c r="X4" s="24" t="s">
        <v>20</v>
      </c>
    </row>
    <row r="5" customFormat="false" ht="15" hidden="false" customHeight="true" outlineLevel="0" collapsed="false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8"/>
      <c r="M5" s="18"/>
      <c r="N5" s="18"/>
      <c r="O5" s="19"/>
      <c r="P5" s="20"/>
      <c r="Q5" s="21"/>
      <c r="R5" s="20"/>
      <c r="S5" s="22"/>
      <c r="T5" s="22"/>
      <c r="U5" s="23"/>
      <c r="V5" s="24"/>
      <c r="W5" s="24"/>
      <c r="X5" s="24"/>
    </row>
    <row r="6" customFormat="false" ht="36" hidden="false" customHeight="true" outlineLevel="0" collapsed="false">
      <c r="A6" s="18"/>
      <c r="B6" s="18" t="n">
        <v>1</v>
      </c>
      <c r="C6" s="18" t="n">
        <v>2</v>
      </c>
      <c r="D6" s="18" t="n">
        <v>3</v>
      </c>
      <c r="E6" s="18" t="n">
        <v>4</v>
      </c>
      <c r="F6" s="18" t="n">
        <v>5</v>
      </c>
      <c r="G6" s="18" t="n">
        <v>6</v>
      </c>
      <c r="H6" s="18" t="n">
        <v>7</v>
      </c>
      <c r="I6" s="18" t="n">
        <v>8</v>
      </c>
      <c r="J6" s="18" t="n">
        <v>9</v>
      </c>
      <c r="K6" s="18" t="n">
        <v>10</v>
      </c>
      <c r="L6" s="18"/>
      <c r="M6" s="18"/>
      <c r="N6" s="18"/>
      <c r="O6" s="19"/>
      <c r="P6" s="20"/>
      <c r="Q6" s="21"/>
      <c r="R6" s="20"/>
      <c r="S6" s="22"/>
      <c r="T6" s="22"/>
      <c r="U6" s="23"/>
      <c r="V6" s="24"/>
      <c r="W6" s="24"/>
      <c r="X6" s="24"/>
    </row>
    <row r="7" s="33" customFormat="true" ht="18" hidden="false" customHeight="true" outlineLevel="0" collapsed="false">
      <c r="A7" s="25" t="s">
        <v>21</v>
      </c>
      <c r="B7" s="25" t="n">
        <v>1</v>
      </c>
      <c r="C7" s="25" t="n">
        <v>0</v>
      </c>
      <c r="D7" s="25" t="n">
        <v>3</v>
      </c>
      <c r="E7" s="25" t="n">
        <v>3</v>
      </c>
      <c r="F7" s="25" t="n">
        <v>3</v>
      </c>
      <c r="G7" s="25" t="n">
        <v>2</v>
      </c>
      <c r="H7" s="25" t="n">
        <v>5</v>
      </c>
      <c r="I7" s="25" t="n">
        <v>4</v>
      </c>
      <c r="J7" s="25" t="n">
        <v>0</v>
      </c>
      <c r="K7" s="25" t="n">
        <v>4</v>
      </c>
      <c r="L7" s="25" t="n">
        <f aca="false">SUM(B7:K7)</f>
        <v>25</v>
      </c>
      <c r="M7" s="25" t="n">
        <v>1</v>
      </c>
      <c r="N7" s="26" t="n">
        <f aca="false">L7/27</f>
        <v>0.925925925925926</v>
      </c>
      <c r="O7" s="27" t="s">
        <v>1</v>
      </c>
      <c r="P7" s="28" t="s">
        <v>22</v>
      </c>
      <c r="Q7" s="29" t="s">
        <v>23</v>
      </c>
      <c r="R7" s="28" t="s">
        <v>24</v>
      </c>
      <c r="S7" s="30" t="s">
        <v>25</v>
      </c>
      <c r="T7" s="30" t="n">
        <v>4</v>
      </c>
      <c r="U7" s="31" t="s">
        <v>26</v>
      </c>
      <c r="V7" s="32" t="s">
        <v>27</v>
      </c>
      <c r="W7" s="32" t="s">
        <v>28</v>
      </c>
      <c r="X7" s="32" t="s">
        <v>29</v>
      </c>
    </row>
    <row r="8" s="33" customFormat="true" ht="18" hidden="false" customHeight="true" outlineLevel="0" collapsed="false">
      <c r="A8" s="25" t="s">
        <v>30</v>
      </c>
      <c r="B8" s="25" t="n">
        <v>1</v>
      </c>
      <c r="C8" s="25" t="n">
        <v>2</v>
      </c>
      <c r="D8" s="25" t="n">
        <v>3</v>
      </c>
      <c r="E8" s="25" t="n">
        <v>0</v>
      </c>
      <c r="F8" s="25" t="n">
        <v>3</v>
      </c>
      <c r="G8" s="25" t="n">
        <v>0</v>
      </c>
      <c r="H8" s="25" t="n">
        <v>5</v>
      </c>
      <c r="I8" s="25" t="n">
        <v>4</v>
      </c>
      <c r="J8" s="25" t="n">
        <v>5</v>
      </c>
      <c r="K8" s="25" t="n">
        <v>0</v>
      </c>
      <c r="L8" s="25" t="n">
        <f aca="false">SUM(B8:K8)</f>
        <v>23</v>
      </c>
      <c r="M8" s="25" t="n">
        <v>2</v>
      </c>
      <c r="N8" s="26" t="n">
        <f aca="false">L8/27</f>
        <v>0.851851851851852</v>
      </c>
      <c r="O8" s="27" t="s">
        <v>2</v>
      </c>
      <c r="P8" s="28" t="s">
        <v>31</v>
      </c>
      <c r="Q8" s="29" t="s">
        <v>32</v>
      </c>
      <c r="R8" s="28" t="s">
        <v>33</v>
      </c>
      <c r="S8" s="30" t="s">
        <v>25</v>
      </c>
      <c r="T8" s="30" t="n">
        <v>4</v>
      </c>
      <c r="U8" s="31" t="s">
        <v>34</v>
      </c>
      <c r="V8" s="32" t="s">
        <v>35</v>
      </c>
      <c r="W8" s="32" t="s">
        <v>36</v>
      </c>
      <c r="X8" s="32" t="s">
        <v>37</v>
      </c>
    </row>
    <row r="9" s="33" customFormat="true" ht="18" hidden="false" customHeight="true" outlineLevel="0" collapsed="false">
      <c r="A9" s="25" t="s">
        <v>38</v>
      </c>
      <c r="B9" s="25" t="n">
        <v>1</v>
      </c>
      <c r="C9" s="25" t="n">
        <v>0</v>
      </c>
      <c r="D9" s="25" t="n">
        <v>3</v>
      </c>
      <c r="E9" s="25" t="n">
        <v>3</v>
      </c>
      <c r="F9" s="25" t="n">
        <v>3</v>
      </c>
      <c r="G9" s="25" t="n">
        <v>0</v>
      </c>
      <c r="H9" s="25" t="n">
        <v>0</v>
      </c>
      <c r="I9" s="25" t="n">
        <v>4</v>
      </c>
      <c r="J9" s="25" t="n">
        <v>5</v>
      </c>
      <c r="K9" s="25" t="n">
        <v>4</v>
      </c>
      <c r="L9" s="25" t="n">
        <f aca="false">SUM(B9:K9)</f>
        <v>23</v>
      </c>
      <c r="M9" s="25" t="n">
        <v>2</v>
      </c>
      <c r="N9" s="26" t="n">
        <f aca="false">L9/27</f>
        <v>0.851851851851852</v>
      </c>
      <c r="O9" s="27" t="s">
        <v>2</v>
      </c>
      <c r="P9" s="28" t="s">
        <v>39</v>
      </c>
      <c r="Q9" s="29" t="s">
        <v>40</v>
      </c>
      <c r="R9" s="28" t="s">
        <v>41</v>
      </c>
      <c r="S9" s="30" t="s">
        <v>25</v>
      </c>
      <c r="T9" s="30" t="n">
        <v>4</v>
      </c>
      <c r="U9" s="31" t="s">
        <v>26</v>
      </c>
      <c r="V9" s="32" t="s">
        <v>42</v>
      </c>
      <c r="W9" s="32" t="s">
        <v>28</v>
      </c>
      <c r="X9" s="32" t="s">
        <v>29</v>
      </c>
    </row>
    <row r="10" s="33" customFormat="true" ht="18" hidden="false" customHeight="true" outlineLevel="0" collapsed="false">
      <c r="A10" s="25" t="s">
        <v>43</v>
      </c>
      <c r="B10" s="25" t="n">
        <v>1</v>
      </c>
      <c r="C10" s="25" t="n">
        <v>2</v>
      </c>
      <c r="D10" s="25" t="n">
        <v>3</v>
      </c>
      <c r="E10" s="25" t="n">
        <v>0</v>
      </c>
      <c r="F10" s="25" t="n">
        <v>3</v>
      </c>
      <c r="G10" s="25" t="n">
        <v>0</v>
      </c>
      <c r="H10" s="25" t="n">
        <v>5</v>
      </c>
      <c r="I10" s="25" t="n">
        <v>4</v>
      </c>
      <c r="J10" s="25" t="n">
        <v>0</v>
      </c>
      <c r="K10" s="25" t="n">
        <v>4</v>
      </c>
      <c r="L10" s="25" t="n">
        <f aca="false">SUM(B10:K10)</f>
        <v>22</v>
      </c>
      <c r="M10" s="25" t="n">
        <v>3</v>
      </c>
      <c r="N10" s="26" t="n">
        <f aca="false">L10/27</f>
        <v>0.814814814814815</v>
      </c>
      <c r="O10" s="27" t="s">
        <v>2</v>
      </c>
      <c r="P10" s="28" t="s">
        <v>44</v>
      </c>
      <c r="Q10" s="29" t="s">
        <v>45</v>
      </c>
      <c r="R10" s="28" t="s">
        <v>46</v>
      </c>
      <c r="S10" s="30" t="s">
        <v>25</v>
      </c>
      <c r="T10" s="30" t="n">
        <v>4</v>
      </c>
      <c r="U10" s="31" t="s">
        <v>47</v>
      </c>
      <c r="V10" s="32" t="s">
        <v>27</v>
      </c>
      <c r="W10" s="32" t="s">
        <v>28</v>
      </c>
      <c r="X10" s="32" t="s">
        <v>29</v>
      </c>
    </row>
    <row r="11" s="33" customFormat="true" ht="18" hidden="false" customHeight="true" outlineLevel="0" collapsed="false">
      <c r="A11" s="25" t="s">
        <v>48</v>
      </c>
      <c r="B11" s="25" t="n">
        <v>1</v>
      </c>
      <c r="C11" s="25" t="n">
        <v>2</v>
      </c>
      <c r="D11" s="25" t="n">
        <v>3</v>
      </c>
      <c r="E11" s="25" t="n">
        <v>3</v>
      </c>
      <c r="F11" s="25" t="n">
        <v>3</v>
      </c>
      <c r="G11" s="25" t="n">
        <v>0</v>
      </c>
      <c r="H11" s="25" t="n">
        <v>5</v>
      </c>
      <c r="I11" s="25" t="n">
        <v>4</v>
      </c>
      <c r="J11" s="25" t="n">
        <v>0</v>
      </c>
      <c r="K11" s="25" t="n">
        <v>0</v>
      </c>
      <c r="L11" s="25" t="n">
        <f aca="false">SUM(B11:K11)</f>
        <v>21</v>
      </c>
      <c r="M11" s="25" t="n">
        <v>4</v>
      </c>
      <c r="N11" s="26" t="n">
        <f aca="false">L11/27</f>
        <v>0.777777777777778</v>
      </c>
      <c r="O11" s="27" t="s">
        <v>3</v>
      </c>
      <c r="P11" s="28" t="s">
        <v>49</v>
      </c>
      <c r="Q11" s="29" t="s">
        <v>50</v>
      </c>
      <c r="R11" s="28" t="s">
        <v>24</v>
      </c>
      <c r="S11" s="30" t="s">
        <v>25</v>
      </c>
      <c r="T11" s="30" t="n">
        <v>4</v>
      </c>
      <c r="U11" s="31" t="s">
        <v>34</v>
      </c>
      <c r="V11" s="32" t="s">
        <v>35</v>
      </c>
      <c r="W11" s="32" t="s">
        <v>36</v>
      </c>
      <c r="X11" s="32" t="s">
        <v>37</v>
      </c>
    </row>
    <row r="12" s="33" customFormat="true" ht="18" hidden="false" customHeight="true" outlineLevel="0" collapsed="false">
      <c r="A12" s="25" t="s">
        <v>51</v>
      </c>
      <c r="B12" s="25" t="n">
        <v>1</v>
      </c>
      <c r="C12" s="25" t="n">
        <v>0</v>
      </c>
      <c r="D12" s="25" t="n">
        <v>3</v>
      </c>
      <c r="E12" s="25" t="n">
        <v>3</v>
      </c>
      <c r="F12" s="25" t="n">
        <v>3</v>
      </c>
      <c r="G12" s="25" t="n">
        <v>2</v>
      </c>
      <c r="H12" s="25" t="n">
        <v>5</v>
      </c>
      <c r="I12" s="25" t="n">
        <v>4</v>
      </c>
      <c r="J12" s="25" t="n">
        <v>0</v>
      </c>
      <c r="K12" s="25" t="n">
        <v>0</v>
      </c>
      <c r="L12" s="25" t="n">
        <f aca="false">SUM(B12:K12)</f>
        <v>21</v>
      </c>
      <c r="M12" s="25" t="n">
        <v>4</v>
      </c>
      <c r="N12" s="26" t="n">
        <f aca="false">L12/27</f>
        <v>0.777777777777778</v>
      </c>
      <c r="O12" s="27" t="s">
        <v>3</v>
      </c>
      <c r="P12" s="28" t="s">
        <v>52</v>
      </c>
      <c r="Q12" s="29" t="s">
        <v>53</v>
      </c>
      <c r="R12" s="28" t="s">
        <v>54</v>
      </c>
      <c r="S12" s="30" t="s">
        <v>25</v>
      </c>
      <c r="T12" s="30" t="n">
        <v>4</v>
      </c>
      <c r="U12" s="31" t="s">
        <v>26</v>
      </c>
      <c r="V12" s="32" t="s">
        <v>27</v>
      </c>
      <c r="W12" s="32" t="s">
        <v>28</v>
      </c>
      <c r="X12" s="32" t="s">
        <v>29</v>
      </c>
    </row>
    <row r="13" s="33" customFormat="true" ht="18" hidden="false" customHeight="true" outlineLevel="0" collapsed="false">
      <c r="A13" s="25" t="s">
        <v>55</v>
      </c>
      <c r="B13" s="25" t="n">
        <v>1</v>
      </c>
      <c r="C13" s="25" t="n">
        <v>0</v>
      </c>
      <c r="D13" s="25" t="n">
        <v>3</v>
      </c>
      <c r="E13" s="25" t="n">
        <v>0</v>
      </c>
      <c r="F13" s="25" t="n">
        <v>0</v>
      </c>
      <c r="G13" s="25" t="n">
        <v>2</v>
      </c>
      <c r="H13" s="25" t="n">
        <v>5</v>
      </c>
      <c r="I13" s="25" t="n">
        <v>4</v>
      </c>
      <c r="J13" s="25" t="n">
        <v>5</v>
      </c>
      <c r="K13" s="25" t="n">
        <v>0</v>
      </c>
      <c r="L13" s="25" t="n">
        <f aca="false">SUM(B13:K13)</f>
        <v>20</v>
      </c>
      <c r="M13" s="25" t="n">
        <v>5</v>
      </c>
      <c r="N13" s="26" t="n">
        <f aca="false">L13/27</f>
        <v>0.740740740740741</v>
      </c>
      <c r="O13" s="27" t="s">
        <v>3</v>
      </c>
      <c r="P13" s="28" t="s">
        <v>56</v>
      </c>
      <c r="Q13" s="29" t="s">
        <v>57</v>
      </c>
      <c r="R13" s="28" t="s">
        <v>46</v>
      </c>
      <c r="S13" s="30" t="s">
        <v>25</v>
      </c>
      <c r="T13" s="30" t="n">
        <v>4</v>
      </c>
      <c r="U13" s="31" t="s">
        <v>58</v>
      </c>
      <c r="V13" s="32" t="s">
        <v>59</v>
      </c>
      <c r="W13" s="32" t="s">
        <v>60</v>
      </c>
      <c r="X13" s="32" t="s">
        <v>61</v>
      </c>
    </row>
    <row r="14" s="33" customFormat="true" ht="18" hidden="false" customHeight="true" outlineLevel="0" collapsed="false">
      <c r="A14" s="25" t="s">
        <v>62</v>
      </c>
      <c r="B14" s="25" t="n">
        <v>1</v>
      </c>
      <c r="C14" s="25" t="n">
        <v>0</v>
      </c>
      <c r="D14" s="25" t="n">
        <v>3</v>
      </c>
      <c r="E14" s="25" t="n">
        <v>3</v>
      </c>
      <c r="F14" s="25" t="n">
        <v>3</v>
      </c>
      <c r="G14" s="25" t="n">
        <v>2</v>
      </c>
      <c r="H14" s="25" t="n">
        <v>0</v>
      </c>
      <c r="I14" s="25" t="n">
        <v>4</v>
      </c>
      <c r="J14" s="25" t="n">
        <v>0</v>
      </c>
      <c r="K14" s="25" t="n">
        <v>4</v>
      </c>
      <c r="L14" s="25" t="n">
        <v>20</v>
      </c>
      <c r="M14" s="25" t="n">
        <v>5</v>
      </c>
      <c r="N14" s="26" t="n">
        <f aca="false">L14/27</f>
        <v>0.740740740740741</v>
      </c>
      <c r="O14" s="27" t="s">
        <v>3</v>
      </c>
      <c r="P14" s="28" t="s">
        <v>63</v>
      </c>
      <c r="Q14" s="29" t="s">
        <v>64</v>
      </c>
      <c r="R14" s="28" t="s">
        <v>65</v>
      </c>
      <c r="S14" s="30" t="s">
        <v>25</v>
      </c>
      <c r="T14" s="30" t="n">
        <v>4</v>
      </c>
      <c r="U14" s="31" t="s">
        <v>66</v>
      </c>
      <c r="V14" s="32" t="s">
        <v>67</v>
      </c>
      <c r="W14" s="32" t="s">
        <v>28</v>
      </c>
      <c r="X14" s="32" t="s">
        <v>68</v>
      </c>
    </row>
    <row r="15" s="33" customFormat="true" ht="18" hidden="false" customHeight="true" outlineLevel="0" collapsed="false">
      <c r="A15" s="25" t="s">
        <v>69</v>
      </c>
      <c r="B15" s="25" t="n">
        <v>1</v>
      </c>
      <c r="C15" s="25" t="n">
        <v>0</v>
      </c>
      <c r="D15" s="25" t="n">
        <v>3</v>
      </c>
      <c r="E15" s="25" t="n">
        <v>3</v>
      </c>
      <c r="F15" s="25" t="n">
        <v>3</v>
      </c>
      <c r="G15" s="25" t="n">
        <v>2</v>
      </c>
      <c r="H15" s="25" t="n">
        <v>0</v>
      </c>
      <c r="I15" s="25" t="n">
        <v>4</v>
      </c>
      <c r="J15" s="25" t="n">
        <v>0</v>
      </c>
      <c r="K15" s="25" t="n">
        <v>4</v>
      </c>
      <c r="L15" s="25" t="n">
        <f aca="false">SUM(B15:K15)</f>
        <v>20</v>
      </c>
      <c r="M15" s="25" t="n">
        <v>5</v>
      </c>
      <c r="N15" s="26" t="n">
        <f aca="false">L15/27</f>
        <v>0.740740740740741</v>
      </c>
      <c r="O15" s="27" t="s">
        <v>3</v>
      </c>
      <c r="P15" s="28" t="s">
        <v>70</v>
      </c>
      <c r="Q15" s="29" t="s">
        <v>71</v>
      </c>
      <c r="R15" s="28" t="s">
        <v>72</v>
      </c>
      <c r="S15" s="30" t="s">
        <v>25</v>
      </c>
      <c r="T15" s="30" t="n">
        <v>4</v>
      </c>
      <c r="U15" s="31" t="s">
        <v>26</v>
      </c>
      <c r="V15" s="32" t="s">
        <v>27</v>
      </c>
      <c r="W15" s="32" t="s">
        <v>28</v>
      </c>
      <c r="X15" s="32" t="s">
        <v>29</v>
      </c>
    </row>
    <row r="16" s="33" customFormat="true" ht="18" hidden="false" customHeight="true" outlineLevel="0" collapsed="false">
      <c r="A16" s="25" t="s">
        <v>73</v>
      </c>
      <c r="B16" s="25" t="n">
        <v>1</v>
      </c>
      <c r="C16" s="25" t="n">
        <v>0</v>
      </c>
      <c r="D16" s="25" t="n">
        <v>0</v>
      </c>
      <c r="E16" s="25" t="n">
        <v>3</v>
      </c>
      <c r="F16" s="25" t="n">
        <v>3</v>
      </c>
      <c r="G16" s="25" t="n">
        <v>2</v>
      </c>
      <c r="H16" s="25" t="n">
        <v>5</v>
      </c>
      <c r="I16" s="25" t="n">
        <v>4</v>
      </c>
      <c r="J16" s="25" t="n">
        <v>0</v>
      </c>
      <c r="K16" s="25" t="n">
        <v>0</v>
      </c>
      <c r="L16" s="25" t="n">
        <f aca="false">SUM(B16:K16)</f>
        <v>18</v>
      </c>
      <c r="M16" s="25" t="n">
        <v>6</v>
      </c>
      <c r="N16" s="26" t="n">
        <f aca="false">L16/27</f>
        <v>0.666666666666667</v>
      </c>
      <c r="O16" s="27" t="s">
        <v>3</v>
      </c>
      <c r="P16" s="28" t="s">
        <v>74</v>
      </c>
      <c r="Q16" s="29" t="s">
        <v>75</v>
      </c>
      <c r="R16" s="28" t="s">
        <v>29</v>
      </c>
      <c r="S16" s="30" t="s">
        <v>25</v>
      </c>
      <c r="T16" s="30" t="n">
        <v>4</v>
      </c>
      <c r="U16" s="31" t="s">
        <v>76</v>
      </c>
      <c r="V16" s="32" t="s">
        <v>42</v>
      </c>
      <c r="W16" s="32" t="s">
        <v>77</v>
      </c>
      <c r="X16" s="32" t="s">
        <v>78</v>
      </c>
    </row>
    <row r="17" s="33" customFormat="true" ht="18" hidden="false" customHeight="true" outlineLevel="0" collapsed="false">
      <c r="A17" s="34" t="s">
        <v>79</v>
      </c>
      <c r="B17" s="34" t="n">
        <v>7</v>
      </c>
      <c r="C17" s="34" t="n">
        <v>1</v>
      </c>
      <c r="D17" s="34" t="n">
        <v>7</v>
      </c>
      <c r="E17" s="34" t="n">
        <v>0</v>
      </c>
      <c r="F17" s="34" t="n">
        <v>6</v>
      </c>
      <c r="G17" s="35"/>
      <c r="H17" s="35"/>
      <c r="I17" s="35"/>
      <c r="J17" s="35"/>
      <c r="K17" s="35"/>
      <c r="L17" s="34" t="n">
        <f aca="false">B17+C17+D17+E17+F17</f>
        <v>21</v>
      </c>
      <c r="M17" s="34" t="n">
        <v>3</v>
      </c>
      <c r="N17" s="36" t="n">
        <f aca="false">L17/35</f>
        <v>0.6</v>
      </c>
      <c r="O17" s="37" t="s">
        <v>2</v>
      </c>
      <c r="P17" s="38" t="s">
        <v>80</v>
      </c>
      <c r="Q17" s="39" t="s">
        <v>81</v>
      </c>
      <c r="R17" s="38" t="s">
        <v>29</v>
      </c>
      <c r="S17" s="40" t="s">
        <v>25</v>
      </c>
      <c r="T17" s="40" t="n">
        <v>5</v>
      </c>
      <c r="U17" s="41" t="s">
        <v>47</v>
      </c>
      <c r="V17" s="42" t="s">
        <v>82</v>
      </c>
      <c r="W17" s="42" t="s">
        <v>83</v>
      </c>
      <c r="X17" s="42" t="s">
        <v>84</v>
      </c>
    </row>
    <row r="18" s="33" customFormat="true" ht="18" hidden="false" customHeight="true" outlineLevel="0" collapsed="false">
      <c r="A18" s="34" t="s">
        <v>85</v>
      </c>
      <c r="B18" s="34" t="n">
        <v>7</v>
      </c>
      <c r="C18" s="34" t="n">
        <v>0</v>
      </c>
      <c r="D18" s="34" t="n">
        <v>7</v>
      </c>
      <c r="E18" s="34" t="n">
        <v>0</v>
      </c>
      <c r="F18" s="34" t="n">
        <v>7</v>
      </c>
      <c r="G18" s="35"/>
      <c r="H18" s="35"/>
      <c r="I18" s="35"/>
      <c r="J18" s="35"/>
      <c r="K18" s="35"/>
      <c r="L18" s="34" t="n">
        <f aca="false">B18+C18+D18+E18+F18</f>
        <v>21</v>
      </c>
      <c r="M18" s="34" t="n">
        <v>3</v>
      </c>
      <c r="N18" s="36" t="n">
        <f aca="false">L18/35</f>
        <v>0.6</v>
      </c>
      <c r="O18" s="37" t="s">
        <v>2</v>
      </c>
      <c r="P18" s="38" t="s">
        <v>86</v>
      </c>
      <c r="Q18" s="39" t="s">
        <v>87</v>
      </c>
      <c r="R18" s="38" t="s">
        <v>88</v>
      </c>
      <c r="S18" s="40" t="s">
        <v>25</v>
      </c>
      <c r="T18" s="40" t="n">
        <v>5</v>
      </c>
      <c r="U18" s="41" t="s">
        <v>47</v>
      </c>
      <c r="V18" s="42" t="s">
        <v>82</v>
      </c>
      <c r="W18" s="42" t="s">
        <v>83</v>
      </c>
      <c r="X18" s="42" t="s">
        <v>84</v>
      </c>
    </row>
    <row r="19" s="33" customFormat="true" ht="18" hidden="false" customHeight="true" outlineLevel="0" collapsed="false">
      <c r="A19" s="34" t="s">
        <v>89</v>
      </c>
      <c r="B19" s="34" t="n">
        <v>7</v>
      </c>
      <c r="C19" s="34" t="n">
        <v>3</v>
      </c>
      <c r="D19" s="34" t="n">
        <v>7</v>
      </c>
      <c r="E19" s="34" t="n">
        <v>7</v>
      </c>
      <c r="F19" s="34" t="n">
        <v>6</v>
      </c>
      <c r="G19" s="35"/>
      <c r="H19" s="35"/>
      <c r="I19" s="35"/>
      <c r="J19" s="35"/>
      <c r="K19" s="35"/>
      <c r="L19" s="34" t="n">
        <f aca="false">B19+C19+D19+E19+F19</f>
        <v>30</v>
      </c>
      <c r="M19" s="34" t="n">
        <v>1</v>
      </c>
      <c r="N19" s="36" t="n">
        <f aca="false">L19/35</f>
        <v>0.857142857142857</v>
      </c>
      <c r="O19" s="37" t="s">
        <v>1</v>
      </c>
      <c r="P19" s="38" t="s">
        <v>90</v>
      </c>
      <c r="Q19" s="39" t="s">
        <v>91</v>
      </c>
      <c r="R19" s="38" t="s">
        <v>92</v>
      </c>
      <c r="S19" s="40" t="s">
        <v>25</v>
      </c>
      <c r="T19" s="40" t="n">
        <v>5</v>
      </c>
      <c r="U19" s="41" t="s">
        <v>66</v>
      </c>
      <c r="V19" s="42" t="s">
        <v>93</v>
      </c>
      <c r="W19" s="42" t="s">
        <v>94</v>
      </c>
      <c r="X19" s="42" t="s">
        <v>92</v>
      </c>
    </row>
    <row r="20" s="33" customFormat="true" ht="18" hidden="false" customHeight="true" outlineLevel="0" collapsed="false">
      <c r="A20" s="34" t="s">
        <v>95</v>
      </c>
      <c r="B20" s="34" t="n">
        <v>0</v>
      </c>
      <c r="C20" s="34" t="n">
        <v>3</v>
      </c>
      <c r="D20" s="34" t="n">
        <v>7</v>
      </c>
      <c r="E20" s="34" t="n">
        <v>0</v>
      </c>
      <c r="F20" s="34" t="n">
        <v>6</v>
      </c>
      <c r="G20" s="35"/>
      <c r="H20" s="35"/>
      <c r="I20" s="35"/>
      <c r="J20" s="35"/>
      <c r="K20" s="35"/>
      <c r="L20" s="34" t="n">
        <f aca="false">B20+C20+D20+E20+F20</f>
        <v>16</v>
      </c>
      <c r="M20" s="34" t="n">
        <v>4</v>
      </c>
      <c r="N20" s="36" t="n">
        <f aca="false">L20/35</f>
        <v>0.457142857142857</v>
      </c>
      <c r="O20" s="37" t="s">
        <v>3</v>
      </c>
      <c r="P20" s="38" t="s">
        <v>96</v>
      </c>
      <c r="Q20" s="39" t="s">
        <v>97</v>
      </c>
      <c r="R20" s="38" t="s">
        <v>98</v>
      </c>
      <c r="S20" s="40" t="s">
        <v>25</v>
      </c>
      <c r="T20" s="40" t="n">
        <v>5</v>
      </c>
      <c r="U20" s="41" t="s">
        <v>66</v>
      </c>
      <c r="V20" s="42" t="s">
        <v>93</v>
      </c>
      <c r="W20" s="42" t="s">
        <v>94</v>
      </c>
      <c r="X20" s="42" t="s">
        <v>92</v>
      </c>
    </row>
    <row r="21" s="33" customFormat="true" ht="18" hidden="false" customHeight="true" outlineLevel="0" collapsed="false">
      <c r="A21" s="34" t="s">
        <v>99</v>
      </c>
      <c r="B21" s="34" t="n">
        <v>4</v>
      </c>
      <c r="C21" s="34" t="n">
        <v>3</v>
      </c>
      <c r="D21" s="34" t="n">
        <v>7</v>
      </c>
      <c r="E21" s="34" t="n">
        <v>0</v>
      </c>
      <c r="F21" s="34" t="n">
        <v>6</v>
      </c>
      <c r="G21" s="35"/>
      <c r="H21" s="35"/>
      <c r="I21" s="35"/>
      <c r="J21" s="35"/>
      <c r="K21" s="35"/>
      <c r="L21" s="34" t="n">
        <f aca="false">B21+C21+D21+E21+F21</f>
        <v>20</v>
      </c>
      <c r="M21" s="34" t="n">
        <v>2</v>
      </c>
      <c r="N21" s="36" t="n">
        <f aca="false">L21/35</f>
        <v>0.571428571428571</v>
      </c>
      <c r="O21" s="37" t="s">
        <v>2</v>
      </c>
      <c r="P21" s="38" t="s">
        <v>100</v>
      </c>
      <c r="Q21" s="39" t="s">
        <v>101</v>
      </c>
      <c r="R21" s="38" t="s">
        <v>72</v>
      </c>
      <c r="S21" s="40" t="s">
        <v>25</v>
      </c>
      <c r="T21" s="40" t="n">
        <v>5</v>
      </c>
      <c r="U21" s="41" t="s">
        <v>66</v>
      </c>
      <c r="V21" s="42" t="s">
        <v>93</v>
      </c>
      <c r="W21" s="42" t="s">
        <v>94</v>
      </c>
      <c r="X21" s="42" t="s">
        <v>92</v>
      </c>
    </row>
    <row r="22" s="33" customFormat="true" ht="18" hidden="false" customHeight="true" outlineLevel="0" collapsed="false">
      <c r="A22" s="34" t="s">
        <v>102</v>
      </c>
      <c r="B22" s="34" t="n">
        <v>7</v>
      </c>
      <c r="C22" s="34" t="n">
        <v>3</v>
      </c>
      <c r="D22" s="34" t="n">
        <v>7</v>
      </c>
      <c r="E22" s="34" t="n">
        <v>0</v>
      </c>
      <c r="F22" s="34" t="n">
        <v>0</v>
      </c>
      <c r="G22" s="35"/>
      <c r="H22" s="35"/>
      <c r="I22" s="35"/>
      <c r="J22" s="35"/>
      <c r="K22" s="35"/>
      <c r="L22" s="34" t="n">
        <f aca="false">B22+C22+D22+E22+F22</f>
        <v>17</v>
      </c>
      <c r="M22" s="34" t="n">
        <v>5</v>
      </c>
      <c r="N22" s="36" t="n">
        <f aca="false">L22/35</f>
        <v>0.485714285714286</v>
      </c>
      <c r="O22" s="37" t="s">
        <v>3</v>
      </c>
      <c r="P22" s="38" t="s">
        <v>103</v>
      </c>
      <c r="Q22" s="39" t="s">
        <v>104</v>
      </c>
      <c r="R22" s="38" t="s">
        <v>88</v>
      </c>
      <c r="S22" s="40" t="s">
        <v>25</v>
      </c>
      <c r="T22" s="40" t="n">
        <v>5</v>
      </c>
      <c r="U22" s="41" t="s">
        <v>58</v>
      </c>
      <c r="V22" s="42" t="s">
        <v>93</v>
      </c>
      <c r="W22" s="42" t="s">
        <v>94</v>
      </c>
      <c r="X22" s="42" t="s">
        <v>92</v>
      </c>
    </row>
    <row r="23" s="33" customFormat="true" ht="18" hidden="false" customHeight="true" outlineLevel="0" collapsed="false">
      <c r="A23" s="34" t="s">
        <v>105</v>
      </c>
      <c r="B23" s="34" t="n">
        <v>0</v>
      </c>
      <c r="C23" s="34" t="n">
        <v>4</v>
      </c>
      <c r="D23" s="34" t="n">
        <v>7</v>
      </c>
      <c r="E23" s="34" t="n">
        <v>0</v>
      </c>
      <c r="F23" s="34" t="n">
        <v>7</v>
      </c>
      <c r="G23" s="35"/>
      <c r="H23" s="35"/>
      <c r="I23" s="35"/>
      <c r="J23" s="35"/>
      <c r="K23" s="35"/>
      <c r="L23" s="34" t="n">
        <f aca="false">B23+C23+D23+E23+F23</f>
        <v>18</v>
      </c>
      <c r="M23" s="34" t="n">
        <v>5</v>
      </c>
      <c r="N23" s="36" t="n">
        <f aca="false">L23/35</f>
        <v>0.514285714285714</v>
      </c>
      <c r="O23" s="37" t="s">
        <v>3</v>
      </c>
      <c r="P23" s="38" t="s">
        <v>106</v>
      </c>
      <c r="Q23" s="39" t="s">
        <v>107</v>
      </c>
      <c r="R23" s="38" t="s">
        <v>108</v>
      </c>
      <c r="S23" s="40" t="s">
        <v>25</v>
      </c>
      <c r="T23" s="40" t="n">
        <v>5</v>
      </c>
      <c r="U23" s="41" t="s">
        <v>58</v>
      </c>
      <c r="V23" s="42" t="s">
        <v>93</v>
      </c>
      <c r="W23" s="42" t="s">
        <v>94</v>
      </c>
      <c r="X23" s="42" t="s">
        <v>92</v>
      </c>
    </row>
    <row r="24" s="33" customFormat="true" ht="18" hidden="false" customHeight="true" outlineLevel="0" collapsed="false">
      <c r="A24" s="34" t="s">
        <v>109</v>
      </c>
      <c r="B24" s="34" t="n">
        <v>3</v>
      </c>
      <c r="C24" s="34" t="n">
        <v>3</v>
      </c>
      <c r="D24" s="34" t="n">
        <v>6</v>
      </c>
      <c r="E24" s="34" t="n">
        <v>0</v>
      </c>
      <c r="F24" s="34" t="n">
        <v>6</v>
      </c>
      <c r="G24" s="35"/>
      <c r="H24" s="35"/>
      <c r="I24" s="35"/>
      <c r="J24" s="35"/>
      <c r="K24" s="35"/>
      <c r="L24" s="34" t="n">
        <f aca="false">B24+C24+D24+E24+F24</f>
        <v>18</v>
      </c>
      <c r="M24" s="34" t="n">
        <v>3</v>
      </c>
      <c r="N24" s="36" t="n">
        <f aca="false">L24/35</f>
        <v>0.514285714285714</v>
      </c>
      <c r="O24" s="37" t="s">
        <v>2</v>
      </c>
      <c r="P24" s="38" t="s">
        <v>110</v>
      </c>
      <c r="Q24" s="39" t="s">
        <v>111</v>
      </c>
      <c r="R24" s="38" t="s">
        <v>112</v>
      </c>
      <c r="S24" s="40" t="s">
        <v>25</v>
      </c>
      <c r="T24" s="40" t="n">
        <v>5</v>
      </c>
      <c r="U24" s="41" t="s">
        <v>66</v>
      </c>
      <c r="V24" s="42" t="s">
        <v>93</v>
      </c>
      <c r="W24" s="42" t="s">
        <v>94</v>
      </c>
      <c r="X24" s="42" t="s">
        <v>92</v>
      </c>
    </row>
    <row r="25" s="33" customFormat="true" ht="18" hidden="false" customHeight="true" outlineLevel="0" collapsed="false">
      <c r="A25" s="34" t="s">
        <v>113</v>
      </c>
      <c r="B25" s="34" t="n">
        <v>0</v>
      </c>
      <c r="C25" s="34" t="n">
        <v>3</v>
      </c>
      <c r="D25" s="34" t="n">
        <v>6</v>
      </c>
      <c r="E25" s="34" t="n">
        <v>6</v>
      </c>
      <c r="F25" s="34" t="n">
        <v>6</v>
      </c>
      <c r="G25" s="35"/>
      <c r="H25" s="35"/>
      <c r="I25" s="35"/>
      <c r="J25" s="35"/>
      <c r="K25" s="35"/>
      <c r="L25" s="34" t="n">
        <f aca="false">B25+C25+D25+E25+F25</f>
        <v>21</v>
      </c>
      <c r="M25" s="34" t="n">
        <v>3</v>
      </c>
      <c r="N25" s="36" t="n">
        <f aca="false">L25/35</f>
        <v>0.6</v>
      </c>
      <c r="O25" s="37" t="s">
        <v>2</v>
      </c>
      <c r="P25" s="38" t="s">
        <v>114</v>
      </c>
      <c r="Q25" s="39" t="s">
        <v>115</v>
      </c>
      <c r="R25" s="38" t="s">
        <v>72</v>
      </c>
      <c r="S25" s="40" t="s">
        <v>25</v>
      </c>
      <c r="T25" s="40" t="n">
        <v>5</v>
      </c>
      <c r="U25" s="41" t="s">
        <v>66</v>
      </c>
      <c r="V25" s="42" t="s">
        <v>93</v>
      </c>
      <c r="W25" s="42" t="s">
        <v>94</v>
      </c>
      <c r="X25" s="42" t="s">
        <v>92</v>
      </c>
    </row>
    <row r="26" s="33" customFormat="true" ht="18" hidden="false" customHeight="true" outlineLevel="0" collapsed="false">
      <c r="A26" s="34" t="s">
        <v>116</v>
      </c>
      <c r="B26" s="34" t="n">
        <v>0</v>
      </c>
      <c r="C26" s="34" t="n">
        <v>3</v>
      </c>
      <c r="D26" s="34" t="n">
        <v>6</v>
      </c>
      <c r="E26" s="34" t="n">
        <v>0</v>
      </c>
      <c r="F26" s="34" t="n">
        <v>6</v>
      </c>
      <c r="G26" s="35"/>
      <c r="H26" s="35"/>
      <c r="I26" s="35"/>
      <c r="J26" s="35"/>
      <c r="K26" s="35"/>
      <c r="L26" s="34" t="n">
        <f aca="false">B26+C26+D26+E26+F26</f>
        <v>15</v>
      </c>
      <c r="M26" s="34" t="n">
        <v>4</v>
      </c>
      <c r="N26" s="36" t="n">
        <f aca="false">L26/35</f>
        <v>0.428571428571429</v>
      </c>
      <c r="O26" s="37" t="s">
        <v>3</v>
      </c>
      <c r="P26" s="38" t="s">
        <v>117</v>
      </c>
      <c r="Q26" s="39" t="s">
        <v>40</v>
      </c>
      <c r="R26" s="38" t="s">
        <v>92</v>
      </c>
      <c r="S26" s="40" t="s">
        <v>25</v>
      </c>
      <c r="T26" s="40" t="n">
        <v>5</v>
      </c>
      <c r="U26" s="41" t="s">
        <v>66</v>
      </c>
      <c r="V26" s="42" t="s">
        <v>93</v>
      </c>
      <c r="W26" s="42" t="s">
        <v>94</v>
      </c>
      <c r="X26" s="42" t="s">
        <v>92</v>
      </c>
    </row>
    <row r="27" s="33" customFormat="true" ht="18" hidden="false" customHeight="true" outlineLevel="0" collapsed="false">
      <c r="A27" s="25" t="s">
        <v>118</v>
      </c>
      <c r="B27" s="25" t="n">
        <v>7</v>
      </c>
      <c r="C27" s="25" t="n">
        <v>7</v>
      </c>
      <c r="D27" s="25" t="n">
        <v>7</v>
      </c>
      <c r="E27" s="25" t="n">
        <v>0</v>
      </c>
      <c r="F27" s="25" t="n">
        <v>1</v>
      </c>
      <c r="G27" s="35"/>
      <c r="H27" s="35"/>
      <c r="I27" s="35"/>
      <c r="J27" s="35"/>
      <c r="K27" s="35"/>
      <c r="L27" s="25" t="n">
        <f aca="false">B27+C27+D27+E27+F27</f>
        <v>22</v>
      </c>
      <c r="M27" s="25" t="n">
        <v>1</v>
      </c>
      <c r="N27" s="26" t="n">
        <f aca="false">L27/35</f>
        <v>0.628571428571429</v>
      </c>
      <c r="O27" s="27" t="s">
        <v>1</v>
      </c>
      <c r="P27" s="28" t="s">
        <v>119</v>
      </c>
      <c r="Q27" s="29" t="s">
        <v>120</v>
      </c>
      <c r="R27" s="28" t="s">
        <v>121</v>
      </c>
      <c r="S27" s="30" t="s">
        <v>25</v>
      </c>
      <c r="T27" s="30" t="n">
        <v>6</v>
      </c>
      <c r="U27" s="31" t="s">
        <v>58</v>
      </c>
      <c r="V27" s="32" t="s">
        <v>122</v>
      </c>
      <c r="W27" s="32" t="s">
        <v>123</v>
      </c>
      <c r="X27" s="32" t="s">
        <v>68</v>
      </c>
    </row>
    <row r="28" s="33" customFormat="true" ht="18" hidden="false" customHeight="true" outlineLevel="0" collapsed="false">
      <c r="A28" s="25" t="s">
        <v>124</v>
      </c>
      <c r="B28" s="25" t="n">
        <v>7</v>
      </c>
      <c r="C28" s="25" t="n">
        <v>7</v>
      </c>
      <c r="D28" s="25" t="n">
        <v>7</v>
      </c>
      <c r="E28" s="25" t="n">
        <v>0</v>
      </c>
      <c r="F28" s="25" t="n">
        <v>0</v>
      </c>
      <c r="G28" s="35"/>
      <c r="H28" s="35"/>
      <c r="I28" s="35"/>
      <c r="J28" s="35"/>
      <c r="K28" s="35"/>
      <c r="L28" s="25" t="n">
        <f aca="false">B28+C28+D28+E28+F28</f>
        <v>21</v>
      </c>
      <c r="M28" s="25" t="n">
        <v>2</v>
      </c>
      <c r="N28" s="26" t="n">
        <f aca="false">L28/35</f>
        <v>0.6</v>
      </c>
      <c r="O28" s="27" t="s">
        <v>2</v>
      </c>
      <c r="P28" s="28" t="s">
        <v>125</v>
      </c>
      <c r="Q28" s="29" t="s">
        <v>126</v>
      </c>
      <c r="R28" s="28" t="s">
        <v>127</v>
      </c>
      <c r="S28" s="30" t="s">
        <v>25</v>
      </c>
      <c r="T28" s="30" t="n">
        <v>6</v>
      </c>
      <c r="U28" s="31" t="s">
        <v>26</v>
      </c>
      <c r="V28" s="32" t="s">
        <v>122</v>
      </c>
      <c r="W28" s="32" t="s">
        <v>123</v>
      </c>
      <c r="X28" s="32" t="s">
        <v>68</v>
      </c>
    </row>
    <row r="29" s="33" customFormat="true" ht="18" hidden="false" customHeight="true" outlineLevel="0" collapsed="false">
      <c r="A29" s="25" t="s">
        <v>128</v>
      </c>
      <c r="B29" s="25" t="n">
        <v>7</v>
      </c>
      <c r="C29" s="25" t="n">
        <v>7</v>
      </c>
      <c r="D29" s="25" t="n">
        <v>7</v>
      </c>
      <c r="E29" s="25" t="n">
        <v>0</v>
      </c>
      <c r="F29" s="25" t="n">
        <v>0</v>
      </c>
      <c r="G29" s="35"/>
      <c r="H29" s="35"/>
      <c r="I29" s="35"/>
      <c r="J29" s="35"/>
      <c r="K29" s="35"/>
      <c r="L29" s="25" t="n">
        <f aca="false">B29+C29+D29+E29+F29</f>
        <v>21</v>
      </c>
      <c r="M29" s="25" t="n">
        <v>2</v>
      </c>
      <c r="N29" s="26" t="n">
        <f aca="false">L29/35</f>
        <v>0.6</v>
      </c>
      <c r="O29" s="27" t="s">
        <v>2</v>
      </c>
      <c r="P29" s="28" t="s">
        <v>129</v>
      </c>
      <c r="Q29" s="29" t="s">
        <v>104</v>
      </c>
      <c r="R29" s="28" t="s">
        <v>130</v>
      </c>
      <c r="S29" s="30" t="s">
        <v>25</v>
      </c>
      <c r="T29" s="30" t="n">
        <v>6</v>
      </c>
      <c r="U29" s="31" t="s">
        <v>58</v>
      </c>
      <c r="V29" s="32" t="s">
        <v>122</v>
      </c>
      <c r="W29" s="32" t="s">
        <v>123</v>
      </c>
      <c r="X29" s="32" t="s">
        <v>68</v>
      </c>
    </row>
    <row r="30" s="33" customFormat="true" ht="18" hidden="false" customHeight="true" outlineLevel="0" collapsed="false">
      <c r="A30" s="25" t="s">
        <v>131</v>
      </c>
      <c r="B30" s="25" t="n">
        <v>7</v>
      </c>
      <c r="C30" s="25" t="n">
        <v>7</v>
      </c>
      <c r="D30" s="25" t="n">
        <v>7</v>
      </c>
      <c r="E30" s="25" t="n">
        <v>0</v>
      </c>
      <c r="F30" s="25" t="n">
        <v>0</v>
      </c>
      <c r="G30" s="35"/>
      <c r="H30" s="35"/>
      <c r="I30" s="35"/>
      <c r="J30" s="35"/>
      <c r="K30" s="35"/>
      <c r="L30" s="25" t="n">
        <f aca="false">B30+C30+D30+E30+F30</f>
        <v>21</v>
      </c>
      <c r="M30" s="25" t="n">
        <v>2</v>
      </c>
      <c r="N30" s="26" t="n">
        <f aca="false">L30/35</f>
        <v>0.6</v>
      </c>
      <c r="O30" s="27" t="s">
        <v>2</v>
      </c>
      <c r="P30" s="28" t="s">
        <v>132</v>
      </c>
      <c r="Q30" s="29" t="s">
        <v>133</v>
      </c>
      <c r="R30" s="28" t="s">
        <v>134</v>
      </c>
      <c r="S30" s="30" t="s">
        <v>25</v>
      </c>
      <c r="T30" s="30" t="n">
        <v>6</v>
      </c>
      <c r="U30" s="31" t="s">
        <v>26</v>
      </c>
      <c r="V30" s="32" t="s">
        <v>122</v>
      </c>
      <c r="W30" s="32" t="s">
        <v>123</v>
      </c>
      <c r="X30" s="32" t="s">
        <v>68</v>
      </c>
    </row>
    <row r="31" s="33" customFormat="true" ht="18" hidden="false" customHeight="true" outlineLevel="0" collapsed="false">
      <c r="A31" s="25" t="s">
        <v>135</v>
      </c>
      <c r="B31" s="25" t="n">
        <v>7</v>
      </c>
      <c r="C31" s="25" t="n">
        <v>7</v>
      </c>
      <c r="D31" s="25" t="n">
        <v>7</v>
      </c>
      <c r="E31" s="25" t="n">
        <v>0</v>
      </c>
      <c r="F31" s="25" t="n">
        <v>0</v>
      </c>
      <c r="G31" s="35"/>
      <c r="H31" s="35"/>
      <c r="I31" s="35"/>
      <c r="J31" s="35"/>
      <c r="K31" s="35"/>
      <c r="L31" s="25" t="n">
        <f aca="false">B31+C31+D31+E31+F31</f>
        <v>21</v>
      </c>
      <c r="M31" s="25" t="n">
        <v>2</v>
      </c>
      <c r="N31" s="26" t="n">
        <f aca="false">L31/35</f>
        <v>0.6</v>
      </c>
      <c r="O31" s="27" t="s">
        <v>2</v>
      </c>
      <c r="P31" s="28" t="s">
        <v>136</v>
      </c>
      <c r="Q31" s="29" t="s">
        <v>23</v>
      </c>
      <c r="R31" s="28" t="s">
        <v>137</v>
      </c>
      <c r="S31" s="30" t="s">
        <v>25</v>
      </c>
      <c r="T31" s="30" t="n">
        <v>6</v>
      </c>
      <c r="U31" s="31" t="s">
        <v>26</v>
      </c>
      <c r="V31" s="32" t="s">
        <v>122</v>
      </c>
      <c r="W31" s="32" t="s">
        <v>123</v>
      </c>
      <c r="X31" s="32" t="s">
        <v>68</v>
      </c>
    </row>
    <row r="32" s="33" customFormat="true" ht="18" hidden="false" customHeight="true" outlineLevel="0" collapsed="false">
      <c r="A32" s="25" t="s">
        <v>138</v>
      </c>
      <c r="B32" s="25" t="n">
        <v>0</v>
      </c>
      <c r="C32" s="25" t="n">
        <v>7</v>
      </c>
      <c r="D32" s="25" t="n">
        <v>7</v>
      </c>
      <c r="E32" s="25" t="n">
        <v>3</v>
      </c>
      <c r="F32" s="25" t="n">
        <v>0</v>
      </c>
      <c r="G32" s="35"/>
      <c r="H32" s="35"/>
      <c r="I32" s="35"/>
      <c r="J32" s="35"/>
      <c r="K32" s="35"/>
      <c r="L32" s="25" t="n">
        <f aca="false">B32+C32+D32+E32+F32</f>
        <v>17</v>
      </c>
      <c r="M32" s="25" t="n">
        <v>3</v>
      </c>
      <c r="N32" s="26" t="n">
        <f aca="false">L32/35</f>
        <v>0.485714285714286</v>
      </c>
      <c r="O32" s="27" t="s">
        <v>3</v>
      </c>
      <c r="P32" s="28" t="s">
        <v>139</v>
      </c>
      <c r="Q32" s="29" t="s">
        <v>140</v>
      </c>
      <c r="R32" s="28" t="s">
        <v>141</v>
      </c>
      <c r="S32" s="30" t="s">
        <v>25</v>
      </c>
      <c r="T32" s="30" t="n">
        <v>6</v>
      </c>
      <c r="U32" s="31" t="s">
        <v>26</v>
      </c>
      <c r="V32" s="32" t="s">
        <v>122</v>
      </c>
      <c r="W32" s="32" t="s">
        <v>123</v>
      </c>
      <c r="X32" s="32" t="s">
        <v>68</v>
      </c>
    </row>
    <row r="33" s="33" customFormat="true" ht="18" hidden="false" customHeight="true" outlineLevel="0" collapsed="false">
      <c r="A33" s="25" t="s">
        <v>142</v>
      </c>
      <c r="B33" s="25" t="n">
        <v>0</v>
      </c>
      <c r="C33" s="25" t="n">
        <v>7</v>
      </c>
      <c r="D33" s="25" t="n">
        <v>7</v>
      </c>
      <c r="E33" s="25" t="n">
        <v>2</v>
      </c>
      <c r="F33" s="25" t="n">
        <v>0</v>
      </c>
      <c r="G33" s="35"/>
      <c r="H33" s="35"/>
      <c r="I33" s="35"/>
      <c r="J33" s="35"/>
      <c r="K33" s="35"/>
      <c r="L33" s="25" t="n">
        <f aca="false">B33+C33+D33+E33+F33</f>
        <v>16</v>
      </c>
      <c r="M33" s="25" t="n">
        <v>4</v>
      </c>
      <c r="N33" s="26" t="n">
        <f aca="false">L33/35</f>
        <v>0.457142857142857</v>
      </c>
      <c r="O33" s="27" t="s">
        <v>3</v>
      </c>
      <c r="P33" s="28" t="s">
        <v>143</v>
      </c>
      <c r="Q33" s="29" t="s">
        <v>144</v>
      </c>
      <c r="R33" s="28" t="s">
        <v>130</v>
      </c>
      <c r="S33" s="30" t="s">
        <v>25</v>
      </c>
      <c r="T33" s="30" t="n">
        <v>6</v>
      </c>
      <c r="U33" s="31" t="s">
        <v>58</v>
      </c>
      <c r="V33" s="32" t="s">
        <v>122</v>
      </c>
      <c r="W33" s="32" t="s">
        <v>123</v>
      </c>
      <c r="X33" s="32" t="s">
        <v>68</v>
      </c>
    </row>
    <row r="34" s="33" customFormat="true" ht="18" hidden="false" customHeight="true" outlineLevel="0" collapsed="false">
      <c r="A34" s="25" t="s">
        <v>145</v>
      </c>
      <c r="B34" s="25" t="n">
        <v>0</v>
      </c>
      <c r="C34" s="25" t="n">
        <v>7</v>
      </c>
      <c r="D34" s="25" t="n">
        <v>7</v>
      </c>
      <c r="E34" s="25" t="n">
        <v>0</v>
      </c>
      <c r="F34" s="25" t="n">
        <v>0</v>
      </c>
      <c r="G34" s="35"/>
      <c r="H34" s="35"/>
      <c r="I34" s="35"/>
      <c r="J34" s="35"/>
      <c r="K34" s="35"/>
      <c r="L34" s="25" t="n">
        <f aca="false">B34+C34+D34+E34+F34</f>
        <v>14</v>
      </c>
      <c r="M34" s="25" t="n">
        <v>5</v>
      </c>
      <c r="N34" s="26" t="n">
        <f aca="false">L34/35</f>
        <v>0.4</v>
      </c>
      <c r="O34" s="27" t="s">
        <v>3</v>
      </c>
      <c r="P34" s="28" t="s">
        <v>146</v>
      </c>
      <c r="Q34" s="29" t="s">
        <v>53</v>
      </c>
      <c r="R34" s="28" t="s">
        <v>147</v>
      </c>
      <c r="S34" s="30" t="s">
        <v>25</v>
      </c>
      <c r="T34" s="30" t="n">
        <v>6</v>
      </c>
      <c r="U34" s="31" t="s">
        <v>34</v>
      </c>
      <c r="V34" s="32" t="s">
        <v>122</v>
      </c>
      <c r="W34" s="32" t="s">
        <v>123</v>
      </c>
      <c r="X34" s="32" t="s">
        <v>68</v>
      </c>
    </row>
    <row r="35" s="33" customFormat="true" ht="18" hidden="false" customHeight="true" outlineLevel="0" collapsed="false">
      <c r="A35" s="25" t="s">
        <v>148</v>
      </c>
      <c r="B35" s="25" t="n">
        <v>0</v>
      </c>
      <c r="C35" s="25" t="n">
        <v>7</v>
      </c>
      <c r="D35" s="25" t="n">
        <v>7</v>
      </c>
      <c r="E35" s="25" t="n">
        <v>0</v>
      </c>
      <c r="F35" s="25" t="n">
        <v>0</v>
      </c>
      <c r="G35" s="35"/>
      <c r="H35" s="35"/>
      <c r="I35" s="35"/>
      <c r="J35" s="35"/>
      <c r="K35" s="35"/>
      <c r="L35" s="25" t="n">
        <f aca="false">B35+C35+D35+E35+F35</f>
        <v>14</v>
      </c>
      <c r="M35" s="25" t="n">
        <v>5</v>
      </c>
      <c r="N35" s="26" t="n">
        <f aca="false">L35/35</f>
        <v>0.4</v>
      </c>
      <c r="O35" s="27" t="s">
        <v>3</v>
      </c>
      <c r="P35" s="28" t="s">
        <v>149</v>
      </c>
      <c r="Q35" s="29" t="s">
        <v>150</v>
      </c>
      <c r="R35" s="28" t="s">
        <v>151</v>
      </c>
      <c r="S35" s="30" t="s">
        <v>25</v>
      </c>
      <c r="T35" s="30" t="n">
        <v>6</v>
      </c>
      <c r="U35" s="31" t="s">
        <v>34</v>
      </c>
      <c r="V35" s="32" t="s">
        <v>122</v>
      </c>
      <c r="W35" s="32" t="s">
        <v>123</v>
      </c>
      <c r="X35" s="32" t="s">
        <v>68</v>
      </c>
    </row>
    <row r="36" s="33" customFormat="true" ht="18" hidden="false" customHeight="true" outlineLevel="0" collapsed="false">
      <c r="A36" s="25" t="s">
        <v>152</v>
      </c>
      <c r="B36" s="25" t="n">
        <v>0</v>
      </c>
      <c r="C36" s="25" t="s">
        <v>153</v>
      </c>
      <c r="D36" s="25" t="n">
        <v>0</v>
      </c>
      <c r="E36" s="25" t="n">
        <v>0</v>
      </c>
      <c r="F36" s="25" t="n">
        <v>0</v>
      </c>
      <c r="G36" s="35"/>
      <c r="H36" s="35"/>
      <c r="I36" s="35"/>
      <c r="J36" s="35"/>
      <c r="K36" s="35"/>
      <c r="L36" s="25" t="n">
        <v>0</v>
      </c>
      <c r="M36" s="25" t="n">
        <v>5</v>
      </c>
      <c r="N36" s="26" t="n">
        <f aca="false">L36/35</f>
        <v>0</v>
      </c>
      <c r="O36" s="27" t="s">
        <v>3</v>
      </c>
      <c r="P36" s="28" t="s">
        <v>154</v>
      </c>
      <c r="Q36" s="29" t="s">
        <v>144</v>
      </c>
      <c r="R36" s="28" t="s">
        <v>33</v>
      </c>
      <c r="S36" s="30" t="s">
        <v>25</v>
      </c>
      <c r="T36" s="30" t="n">
        <v>7</v>
      </c>
      <c r="U36" s="31" t="s">
        <v>58</v>
      </c>
      <c r="V36" s="32" t="s">
        <v>155</v>
      </c>
      <c r="W36" s="32" t="s">
        <v>156</v>
      </c>
      <c r="X36" s="32" t="s">
        <v>157</v>
      </c>
      <c r="Y36" s="0"/>
    </row>
    <row r="37" s="33" customFormat="true" ht="18" hidden="false" customHeight="true" outlineLevel="0" collapsed="false">
      <c r="A37" s="25" t="s">
        <v>158</v>
      </c>
      <c r="B37" s="25" t="n">
        <v>0</v>
      </c>
      <c r="C37" s="25" t="n">
        <v>0</v>
      </c>
      <c r="D37" s="25" t="n">
        <v>0</v>
      </c>
      <c r="E37" s="25" t="n">
        <v>3</v>
      </c>
      <c r="F37" s="25" t="n">
        <v>0</v>
      </c>
      <c r="G37" s="35"/>
      <c r="H37" s="35"/>
      <c r="I37" s="35"/>
      <c r="J37" s="35"/>
      <c r="K37" s="35"/>
      <c r="L37" s="25" t="n">
        <f aca="false">B37+C37+D37+E37+F37</f>
        <v>3</v>
      </c>
      <c r="M37" s="25" t="n">
        <v>4</v>
      </c>
      <c r="N37" s="26" t="n">
        <f aca="false">L37/35</f>
        <v>0.0857142857142857</v>
      </c>
      <c r="O37" s="27" t="s">
        <v>3</v>
      </c>
      <c r="P37" s="28" t="s">
        <v>159</v>
      </c>
      <c r="Q37" s="29" t="s">
        <v>107</v>
      </c>
      <c r="R37" s="28" t="s">
        <v>61</v>
      </c>
      <c r="S37" s="30" t="s">
        <v>25</v>
      </c>
      <c r="T37" s="30" t="n">
        <v>7</v>
      </c>
      <c r="U37" s="31" t="s">
        <v>26</v>
      </c>
      <c r="V37" s="32" t="s">
        <v>155</v>
      </c>
      <c r="W37" s="32" t="s">
        <v>156</v>
      </c>
      <c r="X37" s="32" t="s">
        <v>157</v>
      </c>
      <c r="Y37" s="0"/>
    </row>
    <row r="38" s="33" customFormat="true" ht="18" hidden="false" customHeight="true" outlineLevel="0" collapsed="false">
      <c r="A38" s="25" t="s">
        <v>160</v>
      </c>
      <c r="B38" s="25" t="n">
        <v>0</v>
      </c>
      <c r="C38" s="25" t="n">
        <v>3</v>
      </c>
      <c r="D38" s="25" t="n">
        <v>0</v>
      </c>
      <c r="E38" s="25" t="s">
        <v>161</v>
      </c>
      <c r="F38" s="25" t="n">
        <v>0</v>
      </c>
      <c r="G38" s="35"/>
      <c r="H38" s="35"/>
      <c r="I38" s="35"/>
      <c r="J38" s="35"/>
      <c r="K38" s="35"/>
      <c r="L38" s="25" t="n">
        <v>3</v>
      </c>
      <c r="M38" s="25" t="n">
        <v>4</v>
      </c>
      <c r="N38" s="26" t="n">
        <f aca="false">L38/35</f>
        <v>0.0857142857142857</v>
      </c>
      <c r="O38" s="27" t="s">
        <v>3</v>
      </c>
      <c r="P38" s="28" t="s">
        <v>162</v>
      </c>
      <c r="Q38" s="29" t="s">
        <v>163</v>
      </c>
      <c r="R38" s="28" t="s">
        <v>164</v>
      </c>
      <c r="S38" s="30" t="s">
        <v>25</v>
      </c>
      <c r="T38" s="30" t="n">
        <v>7</v>
      </c>
      <c r="U38" s="31" t="s">
        <v>26</v>
      </c>
      <c r="V38" s="32" t="s">
        <v>155</v>
      </c>
      <c r="W38" s="32" t="s">
        <v>156</v>
      </c>
      <c r="X38" s="32" t="s">
        <v>157</v>
      </c>
      <c r="Y38" s="0"/>
    </row>
    <row r="39" s="33" customFormat="true" ht="18" hidden="false" customHeight="true" outlineLevel="0" collapsed="false">
      <c r="A39" s="25" t="s">
        <v>165</v>
      </c>
      <c r="B39" s="25" t="n">
        <v>0</v>
      </c>
      <c r="C39" s="25" t="n">
        <v>2</v>
      </c>
      <c r="D39" s="25" t="s">
        <v>161</v>
      </c>
      <c r="E39" s="25" t="n">
        <v>7</v>
      </c>
      <c r="F39" s="25" t="n">
        <v>0</v>
      </c>
      <c r="G39" s="35"/>
      <c r="H39" s="35"/>
      <c r="I39" s="35"/>
      <c r="J39" s="35"/>
      <c r="K39" s="35"/>
      <c r="L39" s="25" t="n">
        <v>9</v>
      </c>
      <c r="M39" s="25" t="n">
        <v>3</v>
      </c>
      <c r="N39" s="26" t="n">
        <f aca="false">L39/35</f>
        <v>0.257142857142857</v>
      </c>
      <c r="O39" s="27" t="s">
        <v>3</v>
      </c>
      <c r="P39" s="28" t="s">
        <v>166</v>
      </c>
      <c r="Q39" s="29" t="s">
        <v>126</v>
      </c>
      <c r="R39" s="28" t="s">
        <v>167</v>
      </c>
      <c r="S39" s="30" t="s">
        <v>25</v>
      </c>
      <c r="T39" s="30" t="n">
        <v>7</v>
      </c>
      <c r="U39" s="31" t="s">
        <v>26</v>
      </c>
      <c r="V39" s="32" t="s">
        <v>155</v>
      </c>
      <c r="W39" s="32" t="s">
        <v>156</v>
      </c>
      <c r="X39" s="32" t="s">
        <v>157</v>
      </c>
      <c r="Y39" s="0"/>
    </row>
    <row r="40" s="33" customFormat="true" ht="18" hidden="false" customHeight="true" outlineLevel="0" collapsed="false">
      <c r="A40" s="25" t="s">
        <v>168</v>
      </c>
      <c r="B40" s="25" t="n">
        <v>0</v>
      </c>
      <c r="C40" s="25" t="n">
        <v>3</v>
      </c>
      <c r="D40" s="25" t="n">
        <v>0</v>
      </c>
      <c r="E40" s="25" t="n">
        <v>7</v>
      </c>
      <c r="F40" s="25" t="n">
        <v>0</v>
      </c>
      <c r="G40" s="35"/>
      <c r="H40" s="35"/>
      <c r="I40" s="35"/>
      <c r="J40" s="35"/>
      <c r="K40" s="35"/>
      <c r="L40" s="25" t="n">
        <f aca="false">B40+C40+D40+E40+F40</f>
        <v>10</v>
      </c>
      <c r="M40" s="25" t="n">
        <v>2</v>
      </c>
      <c r="N40" s="26" t="n">
        <f aca="false">L40/35</f>
        <v>0.285714285714286</v>
      </c>
      <c r="O40" s="27" t="s">
        <v>3</v>
      </c>
      <c r="P40" s="28" t="s">
        <v>169</v>
      </c>
      <c r="Q40" s="29" t="s">
        <v>170</v>
      </c>
      <c r="R40" s="28" t="s">
        <v>171</v>
      </c>
      <c r="S40" s="30" t="s">
        <v>25</v>
      </c>
      <c r="T40" s="30" t="n">
        <v>7</v>
      </c>
      <c r="U40" s="31" t="s">
        <v>26</v>
      </c>
      <c r="V40" s="32" t="s">
        <v>155</v>
      </c>
      <c r="W40" s="32" t="s">
        <v>156</v>
      </c>
      <c r="X40" s="32" t="s">
        <v>157</v>
      </c>
      <c r="Y40" s="0"/>
    </row>
    <row r="41" s="33" customFormat="true" ht="18" hidden="false" customHeight="true" outlineLevel="0" collapsed="false">
      <c r="A41" s="25" t="s">
        <v>172</v>
      </c>
      <c r="B41" s="25" t="n">
        <v>0</v>
      </c>
      <c r="C41" s="25" t="n">
        <v>2</v>
      </c>
      <c r="D41" s="25" t="n">
        <v>0</v>
      </c>
      <c r="E41" s="25" t="n">
        <v>7</v>
      </c>
      <c r="F41" s="25" t="n">
        <v>0</v>
      </c>
      <c r="G41" s="35"/>
      <c r="H41" s="35"/>
      <c r="I41" s="35"/>
      <c r="J41" s="35"/>
      <c r="K41" s="35"/>
      <c r="L41" s="25" t="n">
        <f aca="false">B41+C41+D41+E41+F41</f>
        <v>9</v>
      </c>
      <c r="M41" s="25" t="n">
        <v>3</v>
      </c>
      <c r="N41" s="26" t="n">
        <f aca="false">L41/35</f>
        <v>0.257142857142857</v>
      </c>
      <c r="O41" s="27" t="s">
        <v>3</v>
      </c>
      <c r="P41" s="28" t="s">
        <v>173</v>
      </c>
      <c r="Q41" s="29" t="s">
        <v>23</v>
      </c>
      <c r="R41" s="28" t="s">
        <v>174</v>
      </c>
      <c r="S41" s="30" t="s">
        <v>25</v>
      </c>
      <c r="T41" s="30" t="n">
        <v>7</v>
      </c>
      <c r="U41" s="31" t="s">
        <v>47</v>
      </c>
      <c r="V41" s="32" t="s">
        <v>155</v>
      </c>
      <c r="W41" s="32" t="s">
        <v>156</v>
      </c>
      <c r="X41" s="32" t="s">
        <v>157</v>
      </c>
      <c r="Y41" s="0"/>
    </row>
    <row r="42" s="33" customFormat="true" ht="18" hidden="false" customHeight="true" outlineLevel="0" collapsed="false">
      <c r="A42" s="25" t="s">
        <v>175</v>
      </c>
      <c r="B42" s="25" t="n">
        <v>0</v>
      </c>
      <c r="C42" s="25" t="n">
        <v>7</v>
      </c>
      <c r="D42" s="25" t="n">
        <v>0</v>
      </c>
      <c r="E42" s="25" t="n">
        <v>7</v>
      </c>
      <c r="F42" s="25" t="n">
        <v>0</v>
      </c>
      <c r="G42" s="35"/>
      <c r="H42" s="35"/>
      <c r="I42" s="35"/>
      <c r="J42" s="35"/>
      <c r="K42" s="35"/>
      <c r="L42" s="25" t="n">
        <f aca="false">B42+C42+D42+E42+F42</f>
        <v>14</v>
      </c>
      <c r="M42" s="25" t="n">
        <v>1</v>
      </c>
      <c r="N42" s="26" t="n">
        <f aca="false">L42/35</f>
        <v>0.4</v>
      </c>
      <c r="O42" s="27" t="s">
        <v>2</v>
      </c>
      <c r="P42" s="28" t="s">
        <v>176</v>
      </c>
      <c r="Q42" s="29" t="s">
        <v>177</v>
      </c>
      <c r="R42" s="28" t="s">
        <v>178</v>
      </c>
      <c r="S42" s="30" t="s">
        <v>25</v>
      </c>
      <c r="T42" s="30" t="n">
        <v>7</v>
      </c>
      <c r="U42" s="31" t="s">
        <v>47</v>
      </c>
      <c r="V42" s="32" t="s">
        <v>155</v>
      </c>
      <c r="W42" s="32" t="s">
        <v>156</v>
      </c>
      <c r="X42" s="32" t="s">
        <v>157</v>
      </c>
      <c r="Y42" s="0"/>
    </row>
    <row r="43" s="33" customFormat="true" ht="18" hidden="false" customHeight="true" outlineLevel="0" collapsed="false">
      <c r="A43" s="25" t="s">
        <v>179</v>
      </c>
      <c r="B43" s="25" t="n">
        <v>0</v>
      </c>
      <c r="C43" s="25" t="n">
        <v>3</v>
      </c>
      <c r="D43" s="25" t="n">
        <v>0</v>
      </c>
      <c r="E43" s="25" t="n">
        <v>0</v>
      </c>
      <c r="F43" s="25" t="n">
        <v>0</v>
      </c>
      <c r="G43" s="35"/>
      <c r="H43" s="35"/>
      <c r="I43" s="35"/>
      <c r="J43" s="35"/>
      <c r="K43" s="35"/>
      <c r="L43" s="25" t="n">
        <f aca="false">B43+C43+D43+E43+F43</f>
        <v>3</v>
      </c>
      <c r="M43" s="25" t="n">
        <v>4</v>
      </c>
      <c r="N43" s="26" t="n">
        <f aca="false">L43/35</f>
        <v>0.0857142857142857</v>
      </c>
      <c r="O43" s="27" t="s">
        <v>3</v>
      </c>
      <c r="P43" s="28" t="s">
        <v>180</v>
      </c>
      <c r="Q43" s="29" t="s">
        <v>181</v>
      </c>
      <c r="R43" s="28" t="s">
        <v>182</v>
      </c>
      <c r="S43" s="30" t="s">
        <v>25</v>
      </c>
      <c r="T43" s="30" t="n">
        <v>7</v>
      </c>
      <c r="U43" s="31" t="s">
        <v>47</v>
      </c>
      <c r="V43" s="32" t="s">
        <v>155</v>
      </c>
      <c r="W43" s="32" t="s">
        <v>156</v>
      </c>
      <c r="X43" s="32" t="s">
        <v>157</v>
      </c>
      <c r="Y43" s="0"/>
    </row>
    <row r="44" s="33" customFormat="true" ht="18" hidden="false" customHeight="true" outlineLevel="0" collapsed="false">
      <c r="A44" s="25" t="s">
        <v>183</v>
      </c>
      <c r="B44" s="25" t="n">
        <v>0</v>
      </c>
      <c r="C44" s="25" t="n">
        <v>3</v>
      </c>
      <c r="D44" s="25" t="n">
        <v>0</v>
      </c>
      <c r="E44" s="25" t="n">
        <v>0</v>
      </c>
      <c r="F44" s="25" t="n">
        <v>0</v>
      </c>
      <c r="G44" s="35"/>
      <c r="H44" s="35"/>
      <c r="I44" s="35"/>
      <c r="J44" s="35"/>
      <c r="K44" s="35"/>
      <c r="L44" s="25" t="n">
        <f aca="false">B44+C44+D44+E44+F44</f>
        <v>3</v>
      </c>
      <c r="M44" s="25" t="n">
        <v>4</v>
      </c>
      <c r="N44" s="26" t="n">
        <f aca="false">L44/35</f>
        <v>0.0857142857142857</v>
      </c>
      <c r="O44" s="27" t="s">
        <v>3</v>
      </c>
      <c r="P44" s="28" t="s">
        <v>184</v>
      </c>
      <c r="Q44" s="29" t="s">
        <v>185</v>
      </c>
      <c r="R44" s="28" t="s">
        <v>137</v>
      </c>
      <c r="S44" s="30" t="s">
        <v>25</v>
      </c>
      <c r="T44" s="30" t="n">
        <v>7</v>
      </c>
      <c r="U44" s="31" t="s">
        <v>47</v>
      </c>
      <c r="V44" s="32" t="s">
        <v>155</v>
      </c>
      <c r="W44" s="32" t="s">
        <v>156</v>
      </c>
      <c r="X44" s="32" t="s">
        <v>157</v>
      </c>
      <c r="Y44" s="0"/>
    </row>
    <row r="45" s="33" customFormat="true" ht="18" hidden="false" customHeight="true" outlineLevel="0" collapsed="false">
      <c r="A45" s="25" t="s">
        <v>186</v>
      </c>
      <c r="B45" s="25" t="n">
        <v>0</v>
      </c>
      <c r="C45" s="25" t="n">
        <v>3</v>
      </c>
      <c r="D45" s="25" t="n">
        <v>0</v>
      </c>
      <c r="E45" s="25" t="n">
        <v>7</v>
      </c>
      <c r="F45" s="25" t="n">
        <v>0</v>
      </c>
      <c r="G45" s="35"/>
      <c r="H45" s="35"/>
      <c r="I45" s="35"/>
      <c r="J45" s="35"/>
      <c r="K45" s="35"/>
      <c r="L45" s="25" t="n">
        <f aca="false">B45+C45+D45+E45+F45</f>
        <v>10</v>
      </c>
      <c r="M45" s="25" t="n">
        <v>2</v>
      </c>
      <c r="N45" s="26" t="n">
        <f aca="false">L45/35</f>
        <v>0.285714285714286</v>
      </c>
      <c r="O45" s="27" t="s">
        <v>3</v>
      </c>
      <c r="P45" s="28" t="s">
        <v>187</v>
      </c>
      <c r="Q45" s="29" t="s">
        <v>188</v>
      </c>
      <c r="R45" s="28" t="s">
        <v>84</v>
      </c>
      <c r="S45" s="30" t="s">
        <v>25</v>
      </c>
      <c r="T45" s="30" t="n">
        <v>7</v>
      </c>
      <c r="U45" s="31" t="s">
        <v>47</v>
      </c>
      <c r="V45" s="32" t="s">
        <v>155</v>
      </c>
      <c r="W45" s="32" t="s">
        <v>156</v>
      </c>
      <c r="X45" s="32" t="s">
        <v>157</v>
      </c>
      <c r="Y45" s="0"/>
    </row>
    <row r="46" s="33" customFormat="true" ht="18" hidden="false" customHeight="true" outlineLevel="0" collapsed="false">
      <c r="A46" s="34" t="s">
        <v>189</v>
      </c>
      <c r="B46" s="34" t="n">
        <v>0</v>
      </c>
      <c r="C46" s="34" t="n">
        <v>0</v>
      </c>
      <c r="D46" s="34" t="n">
        <v>0</v>
      </c>
      <c r="E46" s="34" t="n">
        <v>0</v>
      </c>
      <c r="F46" s="34" t="n">
        <v>0</v>
      </c>
      <c r="G46" s="35"/>
      <c r="H46" s="35"/>
      <c r="I46" s="35"/>
      <c r="J46" s="35"/>
      <c r="K46" s="35"/>
      <c r="L46" s="34" t="n">
        <f aca="false">B46+C46+D46+E46+F46</f>
        <v>0</v>
      </c>
      <c r="M46" s="34" t="n">
        <v>9</v>
      </c>
      <c r="N46" s="36" t="n">
        <f aca="false">L46/35</f>
        <v>0</v>
      </c>
      <c r="O46" s="37" t="s">
        <v>3</v>
      </c>
      <c r="P46" s="38" t="s">
        <v>190</v>
      </c>
      <c r="Q46" s="39" t="s">
        <v>32</v>
      </c>
      <c r="R46" s="38" t="s">
        <v>84</v>
      </c>
      <c r="S46" s="40" t="s">
        <v>25</v>
      </c>
      <c r="T46" s="40" t="n">
        <v>8</v>
      </c>
      <c r="U46" s="41" t="s">
        <v>191</v>
      </c>
      <c r="V46" s="42" t="s">
        <v>192</v>
      </c>
      <c r="W46" s="42" t="s">
        <v>77</v>
      </c>
      <c r="X46" s="42" t="s">
        <v>92</v>
      </c>
    </row>
    <row r="47" s="33" customFormat="true" ht="18" hidden="false" customHeight="true" outlineLevel="0" collapsed="false">
      <c r="A47" s="34" t="s">
        <v>193</v>
      </c>
      <c r="B47" s="34" t="n">
        <v>0</v>
      </c>
      <c r="C47" s="34" t="n">
        <v>0</v>
      </c>
      <c r="D47" s="34" t="n">
        <v>0</v>
      </c>
      <c r="E47" s="34" t="n">
        <v>0</v>
      </c>
      <c r="F47" s="34" t="n">
        <v>0</v>
      </c>
      <c r="G47" s="35"/>
      <c r="H47" s="35"/>
      <c r="I47" s="35"/>
      <c r="J47" s="35"/>
      <c r="K47" s="35"/>
      <c r="L47" s="34" t="n">
        <f aca="false">B47+C47+D47+E47+F47</f>
        <v>0</v>
      </c>
      <c r="M47" s="34" t="n">
        <v>10</v>
      </c>
      <c r="N47" s="36" t="n">
        <f aca="false">L47/35</f>
        <v>0</v>
      </c>
      <c r="O47" s="37" t="s">
        <v>3</v>
      </c>
      <c r="P47" s="38" t="s">
        <v>194</v>
      </c>
      <c r="Q47" s="39" t="s">
        <v>195</v>
      </c>
      <c r="R47" s="38" t="s">
        <v>196</v>
      </c>
      <c r="S47" s="40" t="s">
        <v>25</v>
      </c>
      <c r="T47" s="40" t="n">
        <v>8</v>
      </c>
      <c r="U47" s="41" t="s">
        <v>191</v>
      </c>
      <c r="V47" s="42" t="s">
        <v>192</v>
      </c>
      <c r="W47" s="42" t="s">
        <v>77</v>
      </c>
      <c r="X47" s="42" t="s">
        <v>92</v>
      </c>
    </row>
    <row r="48" s="33" customFormat="true" ht="18" hidden="false" customHeight="true" outlineLevel="0" collapsed="false">
      <c r="A48" s="34" t="s">
        <v>197</v>
      </c>
      <c r="B48" s="34" t="n">
        <v>0</v>
      </c>
      <c r="C48" s="34" t="n">
        <v>0</v>
      </c>
      <c r="D48" s="34" t="n">
        <v>4</v>
      </c>
      <c r="E48" s="34" t="n">
        <v>0</v>
      </c>
      <c r="F48" s="34" t="n">
        <v>0</v>
      </c>
      <c r="G48" s="35"/>
      <c r="H48" s="35"/>
      <c r="I48" s="35"/>
      <c r="J48" s="35"/>
      <c r="K48" s="35"/>
      <c r="L48" s="34" t="n">
        <f aca="false">B48+C48+D48+E48+F48</f>
        <v>4</v>
      </c>
      <c r="M48" s="34" t="n">
        <v>6</v>
      </c>
      <c r="N48" s="36" t="n">
        <f aca="false">L48/35</f>
        <v>0.114285714285714</v>
      </c>
      <c r="O48" s="37" t="s">
        <v>3</v>
      </c>
      <c r="P48" s="38" t="s">
        <v>198</v>
      </c>
      <c r="Q48" s="39" t="s">
        <v>199</v>
      </c>
      <c r="R48" s="38" t="s">
        <v>127</v>
      </c>
      <c r="S48" s="40" t="s">
        <v>25</v>
      </c>
      <c r="T48" s="40" t="n">
        <v>8</v>
      </c>
      <c r="U48" s="41" t="s">
        <v>191</v>
      </c>
      <c r="V48" s="42" t="s">
        <v>192</v>
      </c>
      <c r="W48" s="42" t="s">
        <v>77</v>
      </c>
      <c r="X48" s="42" t="s">
        <v>92</v>
      </c>
    </row>
    <row r="49" s="33" customFormat="true" ht="18" hidden="false" customHeight="true" outlineLevel="0" collapsed="false">
      <c r="A49" s="34" t="s">
        <v>200</v>
      </c>
      <c r="B49" s="34" t="n">
        <v>0</v>
      </c>
      <c r="C49" s="34" t="n">
        <v>0</v>
      </c>
      <c r="D49" s="34" t="n">
        <v>0</v>
      </c>
      <c r="E49" s="34" t="n">
        <v>0</v>
      </c>
      <c r="F49" s="34" t="n">
        <v>0</v>
      </c>
      <c r="G49" s="35"/>
      <c r="H49" s="35"/>
      <c r="I49" s="35"/>
      <c r="J49" s="35"/>
      <c r="K49" s="35"/>
      <c r="L49" s="34" t="n">
        <f aca="false">B49+C49+D49+E49+F49</f>
        <v>0</v>
      </c>
      <c r="M49" s="34" t="n">
        <v>8</v>
      </c>
      <c r="N49" s="36" t="n">
        <f aca="false">L49/35</f>
        <v>0</v>
      </c>
      <c r="O49" s="37" t="s">
        <v>3</v>
      </c>
      <c r="P49" s="38" t="s">
        <v>201</v>
      </c>
      <c r="Q49" s="39" t="s">
        <v>202</v>
      </c>
      <c r="R49" s="38" t="s">
        <v>68</v>
      </c>
      <c r="S49" s="40" t="s">
        <v>25</v>
      </c>
      <c r="T49" s="40" t="n">
        <v>8</v>
      </c>
      <c r="U49" s="41" t="s">
        <v>203</v>
      </c>
      <c r="V49" s="42" t="s">
        <v>192</v>
      </c>
      <c r="W49" s="42" t="s">
        <v>77</v>
      </c>
      <c r="X49" s="42" t="s">
        <v>92</v>
      </c>
    </row>
    <row r="50" s="33" customFormat="true" ht="18" hidden="false" customHeight="true" outlineLevel="0" collapsed="false">
      <c r="A50" s="34" t="s">
        <v>204</v>
      </c>
      <c r="B50" s="34" t="n">
        <v>0</v>
      </c>
      <c r="C50" s="34" t="n">
        <v>0</v>
      </c>
      <c r="D50" s="34" t="n">
        <v>2</v>
      </c>
      <c r="E50" s="34" t="n">
        <v>0</v>
      </c>
      <c r="F50" s="34" t="n">
        <v>0</v>
      </c>
      <c r="G50" s="35"/>
      <c r="H50" s="35"/>
      <c r="I50" s="35"/>
      <c r="J50" s="35"/>
      <c r="K50" s="35"/>
      <c r="L50" s="34" t="n">
        <f aca="false">B50+C50+D50+E50+F50</f>
        <v>2</v>
      </c>
      <c r="M50" s="34" t="n">
        <v>8</v>
      </c>
      <c r="N50" s="36" t="n">
        <f aca="false">L50/35</f>
        <v>0.0571428571428571</v>
      </c>
      <c r="O50" s="37" t="s">
        <v>3</v>
      </c>
      <c r="P50" s="38" t="s">
        <v>205</v>
      </c>
      <c r="Q50" s="39" t="s">
        <v>206</v>
      </c>
      <c r="R50" s="38" t="s">
        <v>207</v>
      </c>
      <c r="S50" s="40" t="s">
        <v>25</v>
      </c>
      <c r="T50" s="40" t="n">
        <v>8</v>
      </c>
      <c r="U50" s="41" t="s">
        <v>203</v>
      </c>
      <c r="V50" s="42" t="s">
        <v>192</v>
      </c>
      <c r="W50" s="42" t="s">
        <v>77</v>
      </c>
      <c r="X50" s="42" t="s">
        <v>92</v>
      </c>
    </row>
    <row r="51" s="33" customFormat="true" ht="18" hidden="false" customHeight="true" outlineLevel="0" collapsed="false">
      <c r="A51" s="34" t="s">
        <v>208</v>
      </c>
      <c r="B51" s="34" t="n">
        <v>7</v>
      </c>
      <c r="C51" s="34" t="n">
        <v>0</v>
      </c>
      <c r="D51" s="34" t="n">
        <v>0</v>
      </c>
      <c r="E51" s="34" t="n">
        <v>0</v>
      </c>
      <c r="F51" s="34" t="n">
        <v>0</v>
      </c>
      <c r="G51" s="35"/>
      <c r="H51" s="35"/>
      <c r="I51" s="35"/>
      <c r="J51" s="35"/>
      <c r="K51" s="35"/>
      <c r="L51" s="34" t="n">
        <f aca="false">B51+C51+D51+E51+F51</f>
        <v>7</v>
      </c>
      <c r="M51" s="34" t="n">
        <v>5</v>
      </c>
      <c r="N51" s="36" t="n">
        <f aca="false">L51/35</f>
        <v>0.2</v>
      </c>
      <c r="O51" s="37" t="s">
        <v>3</v>
      </c>
      <c r="P51" s="38" t="s">
        <v>209</v>
      </c>
      <c r="Q51" s="39" t="s">
        <v>210</v>
      </c>
      <c r="R51" s="38" t="s">
        <v>72</v>
      </c>
      <c r="S51" s="40" t="s">
        <v>25</v>
      </c>
      <c r="T51" s="40" t="n">
        <v>8</v>
      </c>
      <c r="U51" s="41" t="s">
        <v>203</v>
      </c>
      <c r="V51" s="42" t="s">
        <v>192</v>
      </c>
      <c r="W51" s="42" t="s">
        <v>77</v>
      </c>
      <c r="X51" s="42" t="s">
        <v>92</v>
      </c>
    </row>
    <row r="52" s="33" customFormat="true" ht="18" hidden="false" customHeight="true" outlineLevel="0" collapsed="false">
      <c r="A52" s="34" t="s">
        <v>211</v>
      </c>
      <c r="B52" s="34" t="n">
        <v>7</v>
      </c>
      <c r="C52" s="34" t="n">
        <v>0</v>
      </c>
      <c r="D52" s="34" t="n">
        <v>0</v>
      </c>
      <c r="E52" s="34" t="n">
        <v>0</v>
      </c>
      <c r="F52" s="34" t="n">
        <v>7</v>
      </c>
      <c r="G52" s="35"/>
      <c r="H52" s="35"/>
      <c r="I52" s="35"/>
      <c r="J52" s="35"/>
      <c r="K52" s="35"/>
      <c r="L52" s="34" t="n">
        <f aca="false">B52+C52+D52+E52+F52</f>
        <v>14</v>
      </c>
      <c r="M52" s="34" t="n">
        <v>2</v>
      </c>
      <c r="N52" s="36" t="n">
        <f aca="false">L52/35</f>
        <v>0.4</v>
      </c>
      <c r="O52" s="37" t="s">
        <v>2</v>
      </c>
      <c r="P52" s="38" t="s">
        <v>212</v>
      </c>
      <c r="Q52" s="39" t="s">
        <v>53</v>
      </c>
      <c r="R52" s="38" t="s">
        <v>72</v>
      </c>
      <c r="S52" s="40" t="s">
        <v>25</v>
      </c>
      <c r="T52" s="40" t="n">
        <v>8</v>
      </c>
      <c r="U52" s="41" t="s">
        <v>203</v>
      </c>
      <c r="V52" s="42" t="s">
        <v>192</v>
      </c>
      <c r="W52" s="42" t="s">
        <v>77</v>
      </c>
      <c r="X52" s="42" t="s">
        <v>92</v>
      </c>
    </row>
    <row r="53" s="33" customFormat="true" ht="18" hidden="false" customHeight="true" outlineLevel="0" collapsed="false">
      <c r="A53" s="34" t="s">
        <v>213</v>
      </c>
      <c r="B53" s="34" t="n">
        <v>0</v>
      </c>
      <c r="C53" s="34" t="n">
        <v>3</v>
      </c>
      <c r="D53" s="34" t="n">
        <v>0</v>
      </c>
      <c r="E53" s="34" t="n">
        <v>0</v>
      </c>
      <c r="F53" s="34" t="n">
        <v>0</v>
      </c>
      <c r="G53" s="35"/>
      <c r="H53" s="35"/>
      <c r="I53" s="35"/>
      <c r="J53" s="35"/>
      <c r="K53" s="35"/>
      <c r="L53" s="34" t="n">
        <f aca="false">B53+C53+D53+E53+F53</f>
        <v>3</v>
      </c>
      <c r="M53" s="34" t="n">
        <v>7</v>
      </c>
      <c r="N53" s="36" t="n">
        <f aca="false">L53/35</f>
        <v>0.0857142857142857</v>
      </c>
      <c r="O53" s="37" t="s">
        <v>3</v>
      </c>
      <c r="P53" s="38" t="s">
        <v>214</v>
      </c>
      <c r="Q53" s="39" t="s">
        <v>215</v>
      </c>
      <c r="R53" s="38" t="s">
        <v>216</v>
      </c>
      <c r="S53" s="40" t="s">
        <v>25</v>
      </c>
      <c r="T53" s="40" t="n">
        <v>8</v>
      </c>
      <c r="U53" s="41" t="s">
        <v>217</v>
      </c>
      <c r="V53" s="42" t="s">
        <v>192</v>
      </c>
      <c r="W53" s="42" t="s">
        <v>77</v>
      </c>
      <c r="X53" s="42" t="s">
        <v>92</v>
      </c>
    </row>
    <row r="54" s="33" customFormat="true" ht="18" hidden="false" customHeight="true" outlineLevel="0" collapsed="false">
      <c r="A54" s="34" t="s">
        <v>218</v>
      </c>
      <c r="B54" s="34" t="n">
        <v>7</v>
      </c>
      <c r="C54" s="34" t="n">
        <v>2</v>
      </c>
      <c r="D54" s="34" t="n">
        <v>0</v>
      </c>
      <c r="E54" s="34" t="n">
        <v>0</v>
      </c>
      <c r="F54" s="34" t="n">
        <v>7</v>
      </c>
      <c r="G54" s="35"/>
      <c r="H54" s="35"/>
      <c r="I54" s="35"/>
      <c r="J54" s="35"/>
      <c r="K54" s="35"/>
      <c r="L54" s="34" t="n">
        <f aca="false">B54+C54+D54+E54+F54</f>
        <v>16</v>
      </c>
      <c r="M54" s="34" t="n">
        <v>1</v>
      </c>
      <c r="N54" s="36" t="n">
        <f aca="false">L54/35</f>
        <v>0.457142857142857</v>
      </c>
      <c r="O54" s="37" t="s">
        <v>2</v>
      </c>
      <c r="P54" s="38" t="s">
        <v>219</v>
      </c>
      <c r="Q54" s="39" t="s">
        <v>220</v>
      </c>
      <c r="R54" s="38" t="s">
        <v>92</v>
      </c>
      <c r="S54" s="40" t="s">
        <v>25</v>
      </c>
      <c r="T54" s="40" t="n">
        <v>8</v>
      </c>
      <c r="U54" s="41" t="s">
        <v>217</v>
      </c>
      <c r="V54" s="42" t="s">
        <v>192</v>
      </c>
      <c r="W54" s="42" t="s">
        <v>77</v>
      </c>
      <c r="X54" s="42" t="s">
        <v>92</v>
      </c>
    </row>
    <row r="55" s="33" customFormat="true" ht="18" hidden="false" customHeight="true" outlineLevel="0" collapsed="false">
      <c r="A55" s="34" t="s">
        <v>221</v>
      </c>
      <c r="B55" s="34" t="n">
        <v>0</v>
      </c>
      <c r="C55" s="34" t="n">
        <v>0</v>
      </c>
      <c r="D55" s="34" t="n">
        <v>2</v>
      </c>
      <c r="E55" s="34" t="n">
        <v>0</v>
      </c>
      <c r="F55" s="34" t="n">
        <v>0</v>
      </c>
      <c r="G55" s="35"/>
      <c r="H55" s="35"/>
      <c r="I55" s="35"/>
      <c r="J55" s="35"/>
      <c r="K55" s="35"/>
      <c r="L55" s="34" t="n">
        <f aca="false">B55+C55+D55+E55+F55</f>
        <v>2</v>
      </c>
      <c r="M55" s="34" t="n">
        <v>8</v>
      </c>
      <c r="N55" s="36" t="n">
        <f aca="false">L55/35</f>
        <v>0.0571428571428571</v>
      </c>
      <c r="O55" s="37" t="s">
        <v>3</v>
      </c>
      <c r="P55" s="38" t="s">
        <v>222</v>
      </c>
      <c r="Q55" s="39" t="s">
        <v>223</v>
      </c>
      <c r="R55" s="38" t="s">
        <v>41</v>
      </c>
      <c r="S55" s="40" t="s">
        <v>25</v>
      </c>
      <c r="T55" s="40" t="n">
        <v>8</v>
      </c>
      <c r="U55" s="41" t="s">
        <v>217</v>
      </c>
      <c r="V55" s="42" t="s">
        <v>192</v>
      </c>
      <c r="W55" s="42" t="s">
        <v>77</v>
      </c>
      <c r="X55" s="42" t="s">
        <v>92</v>
      </c>
    </row>
    <row r="56" s="33" customFormat="true" ht="18" hidden="false" customHeight="true" outlineLevel="0" collapsed="false">
      <c r="A56" s="34" t="s">
        <v>224</v>
      </c>
      <c r="B56" s="34" t="n">
        <v>0</v>
      </c>
      <c r="C56" s="34" t="n">
        <v>0</v>
      </c>
      <c r="D56" s="34" t="n">
        <v>0</v>
      </c>
      <c r="E56" s="34" t="n">
        <v>0</v>
      </c>
      <c r="F56" s="34" t="n">
        <v>0</v>
      </c>
      <c r="G56" s="35"/>
      <c r="H56" s="35"/>
      <c r="I56" s="35"/>
      <c r="J56" s="35"/>
      <c r="K56" s="35"/>
      <c r="L56" s="34" t="n">
        <f aca="false">B56+C56+D56+E56+F56</f>
        <v>0</v>
      </c>
      <c r="M56" s="34" t="n">
        <v>10</v>
      </c>
      <c r="N56" s="36" t="n">
        <f aca="false">L56/35</f>
        <v>0</v>
      </c>
      <c r="O56" s="37" t="s">
        <v>3</v>
      </c>
      <c r="P56" s="38" t="s">
        <v>225</v>
      </c>
      <c r="Q56" s="39" t="s">
        <v>226</v>
      </c>
      <c r="R56" s="38" t="s">
        <v>227</v>
      </c>
      <c r="S56" s="40" t="s">
        <v>25</v>
      </c>
      <c r="T56" s="40" t="n">
        <v>8</v>
      </c>
      <c r="U56" s="41" t="s">
        <v>217</v>
      </c>
      <c r="V56" s="42" t="s">
        <v>192</v>
      </c>
      <c r="W56" s="42" t="s">
        <v>77</v>
      </c>
      <c r="X56" s="42" t="s">
        <v>92</v>
      </c>
    </row>
    <row r="57" s="33" customFormat="true" ht="18" hidden="false" customHeight="true" outlineLevel="0" collapsed="false">
      <c r="A57" s="34" t="s">
        <v>228</v>
      </c>
      <c r="B57" s="34" t="n">
        <v>0</v>
      </c>
      <c r="C57" s="34" t="n">
        <v>0</v>
      </c>
      <c r="D57" s="34" t="n">
        <v>0</v>
      </c>
      <c r="E57" s="34" t="n">
        <v>0</v>
      </c>
      <c r="F57" s="34" t="n">
        <v>0</v>
      </c>
      <c r="G57" s="35"/>
      <c r="H57" s="35"/>
      <c r="I57" s="35"/>
      <c r="J57" s="35"/>
      <c r="K57" s="35"/>
      <c r="L57" s="34" t="n">
        <f aca="false">B57+C57+D57+E57+F57</f>
        <v>0</v>
      </c>
      <c r="M57" s="34" t="n">
        <v>10</v>
      </c>
      <c r="N57" s="36" t="n">
        <f aca="false">L57/35</f>
        <v>0</v>
      </c>
      <c r="O57" s="37" t="s">
        <v>3</v>
      </c>
      <c r="P57" s="38" t="s">
        <v>229</v>
      </c>
      <c r="Q57" s="39" t="s">
        <v>230</v>
      </c>
      <c r="R57" s="38" t="s">
        <v>231</v>
      </c>
      <c r="S57" s="40" t="s">
        <v>25</v>
      </c>
      <c r="T57" s="40" t="n">
        <v>8</v>
      </c>
      <c r="U57" s="41" t="s">
        <v>217</v>
      </c>
      <c r="V57" s="42" t="s">
        <v>192</v>
      </c>
      <c r="W57" s="42" t="s">
        <v>77</v>
      </c>
      <c r="X57" s="42" t="s">
        <v>92</v>
      </c>
    </row>
    <row r="58" s="33" customFormat="true" ht="18" hidden="false" customHeight="true" outlineLevel="0" collapsed="false">
      <c r="A58" s="34" t="s">
        <v>232</v>
      </c>
      <c r="B58" s="34" t="n">
        <v>7</v>
      </c>
      <c r="C58" s="34" t="n">
        <v>0</v>
      </c>
      <c r="D58" s="34" t="n">
        <v>0</v>
      </c>
      <c r="E58" s="34" t="n">
        <v>0</v>
      </c>
      <c r="F58" s="34" t="n">
        <v>0</v>
      </c>
      <c r="G58" s="35"/>
      <c r="H58" s="35"/>
      <c r="I58" s="35"/>
      <c r="J58" s="35"/>
      <c r="K58" s="35"/>
      <c r="L58" s="34" t="n">
        <f aca="false">B58+C58+D58+E58+F58</f>
        <v>7</v>
      </c>
      <c r="M58" s="34" t="n">
        <v>4</v>
      </c>
      <c r="N58" s="36" t="n">
        <f aca="false">L58/35</f>
        <v>0.2</v>
      </c>
      <c r="O58" s="37" t="s">
        <v>3</v>
      </c>
      <c r="P58" s="38" t="s">
        <v>233</v>
      </c>
      <c r="Q58" s="39" t="s">
        <v>234</v>
      </c>
      <c r="R58" s="38" t="s">
        <v>235</v>
      </c>
      <c r="S58" s="40" t="s">
        <v>25</v>
      </c>
      <c r="T58" s="40" t="n">
        <v>8</v>
      </c>
      <c r="U58" s="41" t="s">
        <v>217</v>
      </c>
      <c r="V58" s="42" t="s">
        <v>192</v>
      </c>
      <c r="W58" s="42" t="s">
        <v>77</v>
      </c>
      <c r="X58" s="42" t="s">
        <v>92</v>
      </c>
    </row>
    <row r="59" s="33" customFormat="true" ht="18" hidden="false" customHeight="true" outlineLevel="0" collapsed="false">
      <c r="A59" s="34" t="s">
        <v>236</v>
      </c>
      <c r="B59" s="34" t="n">
        <v>0</v>
      </c>
      <c r="C59" s="34" t="n">
        <v>0</v>
      </c>
      <c r="D59" s="34" t="n">
        <v>7</v>
      </c>
      <c r="E59" s="34" t="n">
        <v>0</v>
      </c>
      <c r="F59" s="34" t="n">
        <v>0</v>
      </c>
      <c r="G59" s="35"/>
      <c r="H59" s="35"/>
      <c r="I59" s="35"/>
      <c r="J59" s="35"/>
      <c r="K59" s="35"/>
      <c r="L59" s="34" t="n">
        <f aca="false">B59+C59+D59+E59+F59</f>
        <v>7</v>
      </c>
      <c r="M59" s="34" t="n">
        <v>3</v>
      </c>
      <c r="N59" s="36" t="n">
        <f aca="false">L59/35</f>
        <v>0.2</v>
      </c>
      <c r="O59" s="37" t="s">
        <v>3</v>
      </c>
      <c r="P59" s="38" t="s">
        <v>237</v>
      </c>
      <c r="Q59" s="39" t="s">
        <v>238</v>
      </c>
      <c r="R59" s="38" t="s">
        <v>68</v>
      </c>
      <c r="S59" s="40" t="s">
        <v>25</v>
      </c>
      <c r="T59" s="40" t="n">
        <v>8</v>
      </c>
      <c r="U59" s="41" t="s">
        <v>217</v>
      </c>
      <c r="V59" s="42" t="s">
        <v>192</v>
      </c>
      <c r="W59" s="42" t="s">
        <v>77</v>
      </c>
      <c r="X59" s="42" t="s">
        <v>92</v>
      </c>
    </row>
    <row r="60" s="33" customFormat="true" ht="18" hidden="false" customHeight="true" outlineLevel="0" collapsed="false">
      <c r="A60" s="34" t="s">
        <v>239</v>
      </c>
      <c r="B60" s="34" t="n">
        <v>7</v>
      </c>
      <c r="C60" s="34" t="n">
        <v>0</v>
      </c>
      <c r="D60" s="34" t="n">
        <v>0</v>
      </c>
      <c r="E60" s="34" t="n">
        <v>0</v>
      </c>
      <c r="F60" s="34" t="n">
        <v>0</v>
      </c>
      <c r="G60" s="35"/>
      <c r="H60" s="35"/>
      <c r="I60" s="35"/>
      <c r="J60" s="35"/>
      <c r="K60" s="35"/>
      <c r="L60" s="34" t="n">
        <f aca="false">B60+C60+D60+E60+F60</f>
        <v>7</v>
      </c>
      <c r="M60" s="34" t="n">
        <v>5</v>
      </c>
      <c r="N60" s="36" t="n">
        <f aca="false">L60/35</f>
        <v>0.2</v>
      </c>
      <c r="O60" s="37" t="s">
        <v>3</v>
      </c>
      <c r="P60" s="38" t="s">
        <v>240</v>
      </c>
      <c r="Q60" s="39" t="s">
        <v>32</v>
      </c>
      <c r="R60" s="38" t="s">
        <v>167</v>
      </c>
      <c r="S60" s="40" t="s">
        <v>25</v>
      </c>
      <c r="T60" s="40" t="n">
        <v>8</v>
      </c>
      <c r="U60" s="41" t="s">
        <v>217</v>
      </c>
      <c r="V60" s="42" t="s">
        <v>192</v>
      </c>
      <c r="W60" s="42" t="s">
        <v>77</v>
      </c>
      <c r="X60" s="42" t="s">
        <v>92</v>
      </c>
    </row>
    <row r="61" s="33" customFormat="true" ht="18" hidden="false" customHeight="true" outlineLevel="0" collapsed="false">
      <c r="A61" s="25" t="s">
        <v>241</v>
      </c>
      <c r="B61" s="43" t="n">
        <v>7</v>
      </c>
      <c r="C61" s="43" t="n">
        <v>0</v>
      </c>
      <c r="D61" s="43" t="n">
        <v>0</v>
      </c>
      <c r="E61" s="43" t="n">
        <v>7</v>
      </c>
      <c r="F61" s="43" t="n">
        <v>0</v>
      </c>
      <c r="G61" s="44"/>
      <c r="H61" s="44"/>
      <c r="I61" s="44"/>
      <c r="J61" s="44"/>
      <c r="K61" s="44"/>
      <c r="L61" s="43" t="n">
        <f aca="false">B61+C61+D61+E61+F61</f>
        <v>14</v>
      </c>
      <c r="M61" s="43" t="n">
        <v>1</v>
      </c>
      <c r="N61" s="45" t="n">
        <f aca="false">L61/35</f>
        <v>0.4</v>
      </c>
      <c r="O61" s="46" t="s">
        <v>2</v>
      </c>
      <c r="P61" s="47" t="s">
        <v>242</v>
      </c>
      <c r="Q61" s="48" t="s">
        <v>243</v>
      </c>
      <c r="R61" s="47" t="s">
        <v>46</v>
      </c>
      <c r="S61" s="49" t="s">
        <v>25</v>
      </c>
      <c r="T61" s="49" t="n">
        <v>9</v>
      </c>
      <c r="U61" s="50" t="s">
        <v>26</v>
      </c>
      <c r="V61" s="51" t="s">
        <v>244</v>
      </c>
      <c r="W61" s="51" t="s">
        <v>156</v>
      </c>
      <c r="X61" s="51" t="s">
        <v>245</v>
      </c>
    </row>
    <row r="62" s="33" customFormat="true" ht="18" hidden="false" customHeight="true" outlineLevel="0" collapsed="false">
      <c r="A62" s="25" t="s">
        <v>246</v>
      </c>
      <c r="B62" s="43" t="n">
        <v>0</v>
      </c>
      <c r="C62" s="43" t="n">
        <v>0</v>
      </c>
      <c r="D62" s="43" t="n">
        <v>0</v>
      </c>
      <c r="E62" s="43" t="n">
        <v>7</v>
      </c>
      <c r="F62" s="43" t="n">
        <v>0</v>
      </c>
      <c r="G62" s="44"/>
      <c r="H62" s="44"/>
      <c r="I62" s="44"/>
      <c r="J62" s="44"/>
      <c r="K62" s="44"/>
      <c r="L62" s="43" t="n">
        <f aca="false">B62+C62+D62+E62+F62</f>
        <v>7</v>
      </c>
      <c r="M62" s="43" t="n">
        <v>2</v>
      </c>
      <c r="N62" s="45" t="n">
        <f aca="false">L62/35</f>
        <v>0.2</v>
      </c>
      <c r="O62" s="46" t="s">
        <v>3</v>
      </c>
      <c r="P62" s="47" t="s">
        <v>247</v>
      </c>
      <c r="Q62" s="48" t="s">
        <v>120</v>
      </c>
      <c r="R62" s="47" t="s">
        <v>134</v>
      </c>
      <c r="S62" s="49" t="s">
        <v>25</v>
      </c>
      <c r="T62" s="49" t="n">
        <v>9</v>
      </c>
      <c r="U62" s="50" t="s">
        <v>26</v>
      </c>
      <c r="V62" s="51" t="s">
        <v>244</v>
      </c>
      <c r="W62" s="51" t="s">
        <v>156</v>
      </c>
      <c r="X62" s="51" t="s">
        <v>245</v>
      </c>
    </row>
    <row r="63" s="33" customFormat="true" ht="18" hidden="false" customHeight="true" outlineLevel="0" collapsed="false">
      <c r="A63" s="25" t="s">
        <v>248</v>
      </c>
      <c r="B63" s="43" t="n">
        <v>7</v>
      </c>
      <c r="C63" s="43" t="n">
        <v>0</v>
      </c>
      <c r="D63" s="43" t="n">
        <v>0</v>
      </c>
      <c r="E63" s="43" t="n">
        <v>0</v>
      </c>
      <c r="F63" s="43" t="n">
        <v>0</v>
      </c>
      <c r="G63" s="44"/>
      <c r="H63" s="44"/>
      <c r="I63" s="44"/>
      <c r="J63" s="44"/>
      <c r="K63" s="44"/>
      <c r="L63" s="43" t="n">
        <f aca="false">B63+C63+D63+E63+F63</f>
        <v>7</v>
      </c>
      <c r="M63" s="43" t="n">
        <v>2</v>
      </c>
      <c r="N63" s="45" t="n">
        <f aca="false">L63/35</f>
        <v>0.2</v>
      </c>
      <c r="O63" s="46" t="s">
        <v>3</v>
      </c>
      <c r="P63" s="47" t="s">
        <v>249</v>
      </c>
      <c r="Q63" s="48" t="s">
        <v>250</v>
      </c>
      <c r="R63" s="47" t="s">
        <v>251</v>
      </c>
      <c r="S63" s="49" t="s">
        <v>25</v>
      </c>
      <c r="T63" s="49" t="n">
        <v>9</v>
      </c>
      <c r="U63" s="50" t="s">
        <v>26</v>
      </c>
      <c r="V63" s="51" t="s">
        <v>244</v>
      </c>
      <c r="W63" s="51" t="s">
        <v>156</v>
      </c>
      <c r="X63" s="51" t="s">
        <v>245</v>
      </c>
    </row>
    <row r="64" s="33" customFormat="true" ht="18" hidden="false" customHeight="true" outlineLevel="0" collapsed="false">
      <c r="A64" s="25" t="s">
        <v>252</v>
      </c>
      <c r="B64" s="43" t="n">
        <v>0</v>
      </c>
      <c r="C64" s="43" t="n">
        <v>0</v>
      </c>
      <c r="D64" s="43" t="n">
        <v>0</v>
      </c>
      <c r="E64" s="43" t="n">
        <v>6</v>
      </c>
      <c r="F64" s="43" t="n">
        <v>0</v>
      </c>
      <c r="G64" s="44"/>
      <c r="H64" s="44"/>
      <c r="I64" s="44"/>
      <c r="J64" s="44"/>
      <c r="K64" s="44"/>
      <c r="L64" s="43" t="n">
        <f aca="false">B64+C64+D64+E64+F64</f>
        <v>6</v>
      </c>
      <c r="M64" s="43" t="n">
        <v>3</v>
      </c>
      <c r="N64" s="45" t="n">
        <f aca="false">L64/35</f>
        <v>0.171428571428571</v>
      </c>
      <c r="O64" s="46" t="s">
        <v>3</v>
      </c>
      <c r="P64" s="47" t="s">
        <v>253</v>
      </c>
      <c r="Q64" s="48" t="s">
        <v>254</v>
      </c>
      <c r="R64" s="47" t="s">
        <v>227</v>
      </c>
      <c r="S64" s="49" t="s">
        <v>25</v>
      </c>
      <c r="T64" s="49" t="n">
        <v>9</v>
      </c>
      <c r="U64" s="50" t="s">
        <v>58</v>
      </c>
      <c r="V64" s="51" t="s">
        <v>244</v>
      </c>
      <c r="W64" s="51" t="s">
        <v>156</v>
      </c>
      <c r="X64" s="51" t="s">
        <v>245</v>
      </c>
    </row>
    <row r="65" s="33" customFormat="true" ht="18" hidden="false" customHeight="true" outlineLevel="0" collapsed="false">
      <c r="A65" s="25" t="s">
        <v>255</v>
      </c>
      <c r="B65" s="43" t="n">
        <v>6</v>
      </c>
      <c r="C65" s="43" t="n">
        <v>0</v>
      </c>
      <c r="D65" s="43" t="n">
        <v>0</v>
      </c>
      <c r="E65" s="43" t="n">
        <v>0</v>
      </c>
      <c r="F65" s="43" t="n">
        <v>0</v>
      </c>
      <c r="G65" s="44"/>
      <c r="H65" s="44"/>
      <c r="I65" s="44"/>
      <c r="J65" s="44"/>
      <c r="K65" s="44"/>
      <c r="L65" s="43" t="n">
        <f aca="false">B65+C65+D65+E65+F65</f>
        <v>6</v>
      </c>
      <c r="M65" s="43" t="n">
        <v>3</v>
      </c>
      <c r="N65" s="45" t="n">
        <f aca="false">L65/35</f>
        <v>0.171428571428571</v>
      </c>
      <c r="O65" s="46" t="s">
        <v>3</v>
      </c>
      <c r="P65" s="47" t="s">
        <v>256</v>
      </c>
      <c r="Q65" s="48" t="s">
        <v>71</v>
      </c>
      <c r="R65" s="47" t="s">
        <v>121</v>
      </c>
      <c r="S65" s="49" t="s">
        <v>25</v>
      </c>
      <c r="T65" s="49" t="n">
        <v>9</v>
      </c>
      <c r="U65" s="50" t="s">
        <v>26</v>
      </c>
      <c r="V65" s="51" t="s">
        <v>244</v>
      </c>
      <c r="W65" s="51" t="s">
        <v>156</v>
      </c>
      <c r="X65" s="51" t="s">
        <v>245</v>
      </c>
    </row>
    <row r="66" s="33" customFormat="true" ht="18" hidden="false" customHeight="true" outlineLevel="0" collapsed="false">
      <c r="A66" s="34" t="s">
        <v>257</v>
      </c>
      <c r="B66" s="34" t="n">
        <v>0</v>
      </c>
      <c r="C66" s="34" t="n">
        <v>7</v>
      </c>
      <c r="D66" s="34" t="n">
        <v>0</v>
      </c>
      <c r="E66" s="34" t="n">
        <v>7</v>
      </c>
      <c r="F66" s="34" t="n">
        <v>0</v>
      </c>
      <c r="G66" s="35"/>
      <c r="H66" s="35"/>
      <c r="I66" s="35"/>
      <c r="J66" s="35"/>
      <c r="K66" s="35"/>
      <c r="L66" s="34" t="n">
        <f aca="false">B66+C66+D66+E66+F66</f>
        <v>14</v>
      </c>
      <c r="M66" s="34" t="n">
        <v>1</v>
      </c>
      <c r="N66" s="36" t="n">
        <f aca="false">L66/35</f>
        <v>0.4</v>
      </c>
      <c r="O66" s="37" t="s">
        <v>2</v>
      </c>
      <c r="P66" s="38" t="s">
        <v>258</v>
      </c>
      <c r="Q66" s="39" t="s">
        <v>259</v>
      </c>
      <c r="R66" s="38" t="s">
        <v>260</v>
      </c>
      <c r="S66" s="40" t="s">
        <v>25</v>
      </c>
      <c r="T66" s="40" t="n">
        <v>10</v>
      </c>
      <c r="U66" s="41"/>
      <c r="V66" s="42" t="s">
        <v>82</v>
      </c>
      <c r="W66" s="42" t="s">
        <v>83</v>
      </c>
      <c r="X66" s="42" t="s">
        <v>84</v>
      </c>
    </row>
    <row r="67" s="33" customFormat="true" ht="18" hidden="false" customHeight="true" outlineLevel="0" collapsed="false">
      <c r="A67" s="34" t="s">
        <v>261</v>
      </c>
      <c r="B67" s="34" t="n">
        <v>0</v>
      </c>
      <c r="C67" s="34" t="n">
        <v>3</v>
      </c>
      <c r="D67" s="34" t="n">
        <v>0</v>
      </c>
      <c r="E67" s="34" t="n">
        <v>7</v>
      </c>
      <c r="F67" s="34" t="n">
        <v>0</v>
      </c>
      <c r="G67" s="35"/>
      <c r="H67" s="35"/>
      <c r="I67" s="35"/>
      <c r="J67" s="35"/>
      <c r="K67" s="35"/>
      <c r="L67" s="34" t="n">
        <f aca="false">B67+C67+D67+E67+F67</f>
        <v>10</v>
      </c>
      <c r="M67" s="34" t="n">
        <v>2</v>
      </c>
      <c r="N67" s="36" t="n">
        <f aca="false">L67/35</f>
        <v>0.285714285714286</v>
      </c>
      <c r="O67" s="37" t="s">
        <v>3</v>
      </c>
      <c r="P67" s="38" t="s">
        <v>146</v>
      </c>
      <c r="Q67" s="39" t="s">
        <v>111</v>
      </c>
      <c r="R67" s="38" t="s">
        <v>46</v>
      </c>
      <c r="S67" s="40" t="s">
        <v>25</v>
      </c>
      <c r="T67" s="40" t="n">
        <v>10</v>
      </c>
      <c r="U67" s="41"/>
      <c r="V67" s="42" t="s">
        <v>82</v>
      </c>
      <c r="W67" s="42" t="s">
        <v>83</v>
      </c>
      <c r="X67" s="42" t="s">
        <v>84</v>
      </c>
    </row>
    <row r="68" s="33" customFormat="true" ht="18" hidden="false" customHeight="true" outlineLevel="0" collapsed="false">
      <c r="A68" s="34" t="s">
        <v>262</v>
      </c>
      <c r="B68" s="34" t="n">
        <v>0</v>
      </c>
      <c r="C68" s="34" t="n">
        <v>0</v>
      </c>
      <c r="D68" s="34" t="n">
        <v>0</v>
      </c>
      <c r="E68" s="34" t="n">
        <v>2</v>
      </c>
      <c r="F68" s="34" t="n">
        <v>0</v>
      </c>
      <c r="G68" s="35"/>
      <c r="H68" s="35"/>
      <c r="I68" s="35"/>
      <c r="J68" s="35"/>
      <c r="K68" s="35"/>
      <c r="L68" s="34" t="n">
        <f aca="false">B68+C68+D68+E68+F68</f>
        <v>2</v>
      </c>
      <c r="M68" s="34" t="n">
        <v>5</v>
      </c>
      <c r="N68" s="36" t="n">
        <f aca="false">L68/35</f>
        <v>0.0571428571428571</v>
      </c>
      <c r="O68" s="37" t="s">
        <v>3</v>
      </c>
      <c r="P68" s="38" t="s">
        <v>263</v>
      </c>
      <c r="Q68" s="39" t="s">
        <v>264</v>
      </c>
      <c r="R68" s="38" t="s">
        <v>265</v>
      </c>
      <c r="S68" s="40" t="s">
        <v>25</v>
      </c>
      <c r="T68" s="40" t="n">
        <v>10</v>
      </c>
      <c r="U68" s="41"/>
      <c r="V68" s="42" t="s">
        <v>82</v>
      </c>
      <c r="W68" s="42" t="s">
        <v>83</v>
      </c>
      <c r="X68" s="42" t="s">
        <v>84</v>
      </c>
    </row>
    <row r="69" s="33" customFormat="true" ht="18" hidden="false" customHeight="true" outlineLevel="0" collapsed="false">
      <c r="A69" s="25" t="s">
        <v>266</v>
      </c>
      <c r="B69" s="25" t="n">
        <v>7</v>
      </c>
      <c r="C69" s="25" t="n">
        <v>0</v>
      </c>
      <c r="D69" s="25" t="n">
        <v>0</v>
      </c>
      <c r="E69" s="25" t="n">
        <v>0</v>
      </c>
      <c r="F69" s="25" t="n">
        <v>0</v>
      </c>
      <c r="G69" s="35"/>
      <c r="H69" s="35"/>
      <c r="I69" s="35"/>
      <c r="J69" s="35"/>
      <c r="K69" s="35"/>
      <c r="L69" s="25" t="n">
        <f aca="false">B69+C69+D69+E69+F69</f>
        <v>7</v>
      </c>
      <c r="M69" s="25" t="n">
        <v>1</v>
      </c>
      <c r="N69" s="26" t="n">
        <f aca="false">L69/35</f>
        <v>0.2</v>
      </c>
      <c r="O69" s="27" t="s">
        <v>3</v>
      </c>
      <c r="P69" s="28" t="s">
        <v>267</v>
      </c>
      <c r="Q69" s="29" t="s">
        <v>23</v>
      </c>
      <c r="R69" s="28" t="s">
        <v>268</v>
      </c>
      <c r="S69" s="30" t="s">
        <v>25</v>
      </c>
      <c r="T69" s="30" t="n">
        <v>11</v>
      </c>
      <c r="U69" s="31" t="s">
        <v>26</v>
      </c>
      <c r="V69" s="32" t="s">
        <v>122</v>
      </c>
      <c r="W69" s="32" t="s">
        <v>123</v>
      </c>
      <c r="X69" s="32" t="s">
        <v>68</v>
      </c>
    </row>
    <row r="70" s="6" customFormat="true" ht="18.75" hidden="false" customHeight="false" outlineLevel="0" collapsed="false">
      <c r="A70" s="52" t="s">
        <v>269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3"/>
      <c r="N70" s="54"/>
      <c r="O70" s="54"/>
      <c r="P70" s="55"/>
      <c r="Q70" s="55"/>
      <c r="R70" s="55"/>
      <c r="S70" s="56"/>
      <c r="T70" s="57"/>
      <c r="U70" s="57"/>
      <c r="V70" s="55"/>
      <c r="W70" s="58"/>
      <c r="X70" s="58"/>
    </row>
    <row r="71" s="6" customFormat="true" ht="18.75" hidden="false" customHeight="false" outlineLevel="0" collapsed="false">
      <c r="A71" s="7" t="s">
        <v>270</v>
      </c>
      <c r="B71" s="7"/>
      <c r="J71" s="7"/>
      <c r="K71" s="7"/>
      <c r="L71" s="7"/>
      <c r="M71" s="54"/>
      <c r="N71" s="54"/>
      <c r="O71" s="54"/>
      <c r="P71" s="55"/>
      <c r="Q71" s="55"/>
      <c r="R71" s="55"/>
      <c r="S71" s="56"/>
      <c r="T71" s="57"/>
      <c r="U71" s="57"/>
      <c r="V71" s="55"/>
      <c r="W71" s="58"/>
      <c r="X71" s="58"/>
    </row>
    <row r="72" customFormat="false" ht="18.75" hidden="false" customHeight="false" outlineLevel="0" collapsed="false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9"/>
      <c r="N72" s="60"/>
      <c r="O72" s="56"/>
      <c r="P72" s="55"/>
      <c r="Q72" s="55"/>
      <c r="R72" s="55"/>
      <c r="S72" s="56"/>
      <c r="T72" s="57"/>
      <c r="U72" s="57"/>
      <c r="V72" s="55"/>
      <c r="W72" s="58"/>
      <c r="X72" s="58"/>
    </row>
    <row r="73" customFormat="false" ht="18.75" hidden="false" customHeight="false" outlineLevel="0" collapsed="false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/>
      <c r="N73" s="60"/>
      <c r="O73" s="61"/>
      <c r="P73" s="58"/>
      <c r="Q73" s="58"/>
      <c r="R73" s="58"/>
      <c r="S73" s="56"/>
      <c r="T73" s="57"/>
      <c r="U73" s="63"/>
      <c r="V73" s="58"/>
      <c r="W73" s="58"/>
      <c r="X73" s="58"/>
    </row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A3:P3"/>
    <mergeCell ref="A4:A6"/>
    <mergeCell ref="B4:K5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A70:K70"/>
  </mergeCells>
  <dataValidations count="5">
    <dataValidation allowBlank="true" operator="between" showDropDown="false" showErrorMessage="true" showInputMessage="true" sqref="O7:O35 O46:O69" type="list">
      <formula1>$S$1:$U$1</formula1>
      <formula2>0</formula2>
    </dataValidation>
    <dataValidation allowBlank="true" operator="equal" showDropDown="false" showErrorMessage="true" showInputMessage="true" sqref="T7:T16" type="whole">
      <formula1>4</formula1>
      <formula2>0</formula2>
    </dataValidation>
    <dataValidation allowBlank="true" operator="between" showDropDown="false" showErrorMessage="true" showInputMessage="true" sqref="O36:O45" type="list">
      <formula1>$S$1:$U$1</formula1>
      <formula2>0</formula2>
    </dataValidation>
    <dataValidation allowBlank="true" operator="equal" showDropDown="false" showErrorMessage="true" showInputMessage="true" sqref="T17:T26" type="whole">
      <formula1>5</formula1>
      <formula2>0</formula2>
    </dataValidation>
    <dataValidation allowBlank="true" operator="equal" showDropDown="false" showErrorMessage="true" showInputMessage="true" sqref="T27:T35" type="whole">
      <formula1>6</formula1>
      <formula2>0</formula2>
    </dataValidation>
  </dataValidations>
  <printOptions headings="false" gridLines="false" gridLinesSet="true" horizontalCentered="false" verticalCentered="false"/>
  <pageMargins left="0.354166666666667" right="0.236111111111111" top="0.747916666666667" bottom="0.747916666666667" header="0.511805555555555" footer="0.511805555555555"/>
  <pageSetup paperSize="77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2021-11-02T09:38:48Z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