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право" sheetId="7" r:id="rId1"/>
  </sheets>
  <definedNames>
    <definedName name="_xlnm._FilterDatabase" localSheetId="0" hidden="1">право!#REF!</definedName>
    <definedName name="_xlnm.Print_Titles" localSheetId="0">право!$4:$6</definedName>
  </definedNames>
  <calcPr calcId="145621" refMode="R1C1"/>
  <fileRecoveryPr repairLoad="1"/>
</workbook>
</file>

<file path=xl/calcChain.xml><?xml version="1.0" encoding="utf-8"?>
<calcChain xmlns="http://schemas.openxmlformats.org/spreadsheetml/2006/main">
  <c r="L9" i="7" l="1"/>
  <c r="N9" i="7" s="1"/>
  <c r="L14" i="7" l="1"/>
  <c r="N14" i="7" s="1"/>
  <c r="L33" i="7" l="1"/>
  <c r="N33" i="7" s="1"/>
  <c r="L32" i="7"/>
  <c r="N32" i="7" s="1"/>
  <c r="L31" i="7"/>
  <c r="N31" i="7" s="1"/>
  <c r="L30" i="7"/>
  <c r="N30" i="7" s="1"/>
  <c r="L29" i="7"/>
  <c r="N29" i="7" s="1"/>
  <c r="L28" i="7"/>
  <c r="N28" i="7" s="1"/>
  <c r="L27" i="7"/>
  <c r="N27" i="7" s="1"/>
  <c r="L26" i="7"/>
  <c r="N26" i="7" s="1"/>
  <c r="L25" i="7"/>
  <c r="N25" i="7" s="1"/>
  <c r="L24" i="7"/>
  <c r="N24" i="7" s="1"/>
  <c r="L23" i="7"/>
  <c r="N23" i="7" s="1"/>
  <c r="L7" i="7"/>
  <c r="N7" i="7" s="1"/>
  <c r="L8" i="7"/>
  <c r="N8" i="7" s="1"/>
  <c r="L10" i="7"/>
  <c r="N10" i="7" s="1"/>
  <c r="L11" i="7"/>
  <c r="N11" i="7" s="1"/>
  <c r="L12" i="7"/>
  <c r="N12" i="7" s="1"/>
  <c r="L13" i="7"/>
  <c r="N13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</calcChain>
</file>

<file path=xl/sharedStrings.xml><?xml version="1.0" encoding="utf-8"?>
<sst xmlns="http://schemas.openxmlformats.org/spreadsheetml/2006/main" count="295" uniqueCount="150">
  <si>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</si>
  <si>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</si>
  <si>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</si>
  <si>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</si>
  <si>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</si>
  <si>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</si>
  <si>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</si>
  <si>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</si>
  <si>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</si>
  <si>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</si>
  <si>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</si>
  <si>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</si>
  <si>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</si>
  <si>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</si>
  <si>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</si>
  <si>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Члены жюри:</t>
  </si>
  <si>
    <t>статус: победитель, призер, участник</t>
  </si>
  <si>
    <t>количество баллов за задание*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</si>
  <si>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математике </t>
    </r>
    <r>
      <rPr>
        <sz val="16"/>
        <rFont val="Times New Roman"/>
        <family val="1"/>
        <charset val="204"/>
      </rPr>
      <t>(2019-2020уч.г.)</t>
    </r>
  </si>
  <si>
    <t>М-05-01</t>
  </si>
  <si>
    <t>М-05-04</t>
  </si>
  <si>
    <t>М-05-10</t>
  </si>
  <si>
    <t>М-05-11</t>
  </si>
  <si>
    <t>М-05-16</t>
  </si>
  <si>
    <t>М-05-19</t>
  </si>
  <si>
    <t>М-06-29</t>
  </si>
  <si>
    <t>М-06-42</t>
  </si>
  <si>
    <t>М-07-01</t>
  </si>
  <si>
    <t>М-07-02</t>
  </si>
  <si>
    <t>М-08-01</t>
  </si>
  <si>
    <t>М-04-02</t>
  </si>
  <si>
    <t>М-04-03</t>
  </si>
  <si>
    <t>М-04-04</t>
  </si>
  <si>
    <t>М-04-05</t>
  </si>
  <si>
    <t>М-04-06</t>
  </si>
  <si>
    <t>М-04-07</t>
  </si>
  <si>
    <t>М-04-08</t>
  </si>
  <si>
    <t>М-04-09</t>
  </si>
  <si>
    <t>М-04-10</t>
  </si>
  <si>
    <t>М-04-11</t>
  </si>
  <si>
    <t>М-04-12</t>
  </si>
  <si>
    <t>М-04-13</t>
  </si>
  <si>
    <t>М-04-14</t>
  </si>
  <si>
    <t>М-04-15</t>
  </si>
  <si>
    <t>М-04-16</t>
  </si>
  <si>
    <t>4 кл. - 18 баллов, 5-11 кл. - 35 баллов</t>
  </si>
  <si>
    <t>Филиппов</t>
  </si>
  <si>
    <t>Ярослав</t>
  </si>
  <si>
    <t>Максимович</t>
  </si>
  <si>
    <t>В</t>
  </si>
  <si>
    <t>Волкова</t>
  </si>
  <si>
    <t>Светлана</t>
  </si>
  <si>
    <t>Юрьевна</t>
  </si>
  <si>
    <t>победитель</t>
  </si>
  <si>
    <t>АНО СОШ "РОСТОК"</t>
  </si>
  <si>
    <t>Трапезников</t>
  </si>
  <si>
    <t>Егор</t>
  </si>
  <si>
    <t>Алексеевич</t>
  </si>
  <si>
    <t>призер</t>
  </si>
  <si>
    <t>Щедрина</t>
  </si>
  <si>
    <t>Зоя</t>
  </si>
  <si>
    <t>Владимировна</t>
  </si>
  <si>
    <t>А</t>
  </si>
  <si>
    <t>Орешкова</t>
  </si>
  <si>
    <t>Лариса</t>
  </si>
  <si>
    <t>Александровна</t>
  </si>
  <si>
    <t>Косинова</t>
  </si>
  <si>
    <t>Сабина</t>
  </si>
  <si>
    <t>Анатольевна</t>
  </si>
  <si>
    <t>Мынов</t>
  </si>
  <si>
    <t>Иван</t>
  </si>
  <si>
    <t>Александрович</t>
  </si>
  <si>
    <t>участник</t>
  </si>
  <si>
    <t>Панченко</t>
  </si>
  <si>
    <t>Александра</t>
  </si>
  <si>
    <t>Евгеньевна</t>
  </si>
  <si>
    <t>Лагуткина</t>
  </si>
  <si>
    <t>Анна</t>
  </si>
  <si>
    <t>Дмитриевна</t>
  </si>
  <si>
    <t>Б</t>
  </si>
  <si>
    <t>Иванова</t>
  </si>
  <si>
    <t>Нина</t>
  </si>
  <si>
    <t>Сергеевна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</si>
  <si>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АНО СОШ "РОСТОК" </t>
    </r>
  </si>
  <si>
    <t>Председатель жюри                  Белодед В.В.</t>
  </si>
  <si>
    <t>Палецких А.А.</t>
  </si>
  <si>
    <t>Савостин В.А.</t>
  </si>
  <si>
    <t>Горбань М.А.</t>
  </si>
  <si>
    <t>Трапезникова</t>
  </si>
  <si>
    <t>Софья</t>
  </si>
  <si>
    <t>Алексеевна</t>
  </si>
  <si>
    <t>Юрченко</t>
  </si>
  <si>
    <t>Елена</t>
  </si>
  <si>
    <t>Ивановна</t>
  </si>
  <si>
    <t>Колуканов</t>
  </si>
  <si>
    <t>Артемий</t>
  </si>
  <si>
    <t>Д</t>
  </si>
  <si>
    <t>Пермякова</t>
  </si>
  <si>
    <t>Клементьевна</t>
  </si>
  <si>
    <t>Дякин</t>
  </si>
  <si>
    <t>Тимур</t>
  </si>
  <si>
    <t>Иляшов</t>
  </si>
  <si>
    <t xml:space="preserve"> Анатолий</t>
  </si>
  <si>
    <t>Юрьевич</t>
  </si>
  <si>
    <t>Радюк</t>
  </si>
  <si>
    <t>Амалия</t>
  </si>
  <si>
    <t>Шевченко</t>
  </si>
  <si>
    <t>Анастасия</t>
  </si>
  <si>
    <t>Андреевна</t>
  </si>
  <si>
    <t>Шарафутдинова</t>
  </si>
  <si>
    <t>Юлия</t>
  </si>
  <si>
    <t>Ильдаровна</t>
  </si>
  <si>
    <t>Адилова</t>
  </si>
  <si>
    <t>Эльмира</t>
  </si>
  <si>
    <t>Дамировна</t>
  </si>
  <si>
    <t>Назаренко</t>
  </si>
  <si>
    <t>Аксиния</t>
  </si>
  <si>
    <t>Вальянова</t>
  </si>
  <si>
    <t>Екатерина</t>
  </si>
  <si>
    <t>Алексеев</t>
  </si>
  <si>
    <t>Антон</t>
  </si>
  <si>
    <t>Михайлович</t>
  </si>
  <si>
    <t xml:space="preserve">Молчанова </t>
  </si>
  <si>
    <t>Петровна</t>
  </si>
  <si>
    <t>Кофман</t>
  </si>
  <si>
    <t xml:space="preserve"> Елизавета</t>
  </si>
  <si>
    <t>Максимовна</t>
  </si>
  <si>
    <t>Малаховский</t>
  </si>
  <si>
    <t>Максим</t>
  </si>
  <si>
    <t>Овсянкин</t>
  </si>
  <si>
    <t>Герман</t>
  </si>
  <si>
    <t>Евгеньевич</t>
  </si>
  <si>
    <t>Шикина</t>
  </si>
  <si>
    <t xml:space="preserve"> Ариана</t>
  </si>
  <si>
    <t>Иртегова</t>
  </si>
  <si>
    <t>Кира</t>
  </si>
  <si>
    <t>Антоновна</t>
  </si>
  <si>
    <t>Гиоев</t>
  </si>
  <si>
    <t>Марат</t>
  </si>
  <si>
    <t>Эдуардович</t>
  </si>
  <si>
    <t>Мынова</t>
  </si>
  <si>
    <t>Юртаева</t>
  </si>
  <si>
    <t xml:space="preserve">Алиса </t>
  </si>
  <si>
    <t>Шилов</t>
  </si>
  <si>
    <t>Павел</t>
  </si>
  <si>
    <t>Леденчук</t>
  </si>
  <si>
    <t xml:space="preserve"> Дмитрий </t>
  </si>
  <si>
    <t>Андреевич</t>
  </si>
  <si>
    <t>Гурячкова</t>
  </si>
  <si>
    <t>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</si>
</sst>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wrapText="1"/>
    </xf>
    <xf numFmtId="10" fontId="0" fillId="0" borderId="7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7"/>
  <sheetViews>
    <sheetView tabSelected="1" zoomScale="80" zoomScaleNormal="80" zoomScaleSheetLayoutView="75" workbookViewId="0">
      <selection activeCell="U13" sqref="U13"/>
    </sheetView>
  </sheetViews>
  <sheetFormatPr defaultColWidth="8.85546875" defaultRowHeight="15" x14ac:dyDescent="0.25"/>
  <cols>
    <col min="1" max="1" width="11.42578125" style="1" customWidth="1"/>
    <col min="2" max="11" width="6.140625" style="18" customWidth="1"/>
    <col min="12" max="12" width="15.7109375" style="18" customWidth="1"/>
    <col min="13" max="13" width="7.85546875" style="18" customWidth="1"/>
    <col min="14" max="14" width="13.7109375" customWidth="1"/>
    <col min="15" max="15" width="15.28515625" customWidth="1"/>
    <col min="16" max="16" width="25.28515625" style="2" customWidth="1"/>
    <col min="17" max="17" width="19.140625" style="2" customWidth="1"/>
    <col min="18" max="18" width="24.85546875" style="2" customWidth="1"/>
    <col min="19" max="19" width="30.28515625" style="3" customWidth="1"/>
    <col min="20" max="20" width="7.42578125" style="10" customWidth="1"/>
    <col min="21" max="21" width="9.42578125" style="10" customWidth="1"/>
    <col min="22" max="22" width="23.140625" style="2" customWidth="1"/>
    <col min="23" max="23" width="20.140625" style="2" customWidth="1"/>
    <col min="24" max="24" width="24.7109375" style="2" customWidth="1"/>
  </cols>
  <sheetData>
    <row r="1" spans="1:24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3"/>
      <c r="O1" s="20" t="s">
        <v>0</v>
      </c>
      <c r="P1" s="14"/>
      <c r="Q1" s="14"/>
      <c r="R1" s="14"/>
      <c r="S1" s="20"/>
      <c r="T1" s="40"/>
      <c r="U1" s="40"/>
      <c r="V1" s="14"/>
      <c r="W1" s="14"/>
      <c r="X1" s="41"/>
    </row>
    <row r="2" spans="1:24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  <c r="N2" s="21"/>
      <c r="O2" s="42" t="s">
        <v>18</v>
      </c>
      <c r="P2" s="14"/>
      <c r="Q2" s="14"/>
      <c r="R2" s="14"/>
      <c r="S2" s="20"/>
      <c r="T2" s="40"/>
      <c r="U2" s="40"/>
      <c r="V2" s="14"/>
      <c r="W2" s="14"/>
      <c r="X2" s="14"/>
    </row>
    <row r="3" spans="1:24" ht="18.75" x14ac:dyDescent="0.3">
      <c r="A3" s="108" t="s">
        <v>83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09"/>
      <c r="O3" s="109"/>
      <c r="P3" s="109"/>
      <c r="Q3" s="14" t="s">
        <v>13</v>
      </c>
      <c r="R3" s="43" t="s">
        <v>45</v>
      </c>
      <c r="S3" s="34"/>
      <c r="T3" s="44"/>
      <c r="U3" s="44"/>
      <c r="V3" s="45"/>
      <c r="W3" s="14"/>
      <c r="X3" s="14"/>
    </row>
    <row r="4" spans="1:24" ht="18.75" customHeight="1" x14ac:dyDescent="0.25">
      <c r="A4" s="91" t="s">
        <v>1</v>
      </c>
      <c r="B4" s="95" t="s">
        <v>17</v>
      </c>
      <c r="C4" s="104"/>
      <c r="D4" s="104"/>
      <c r="E4" s="104"/>
      <c r="F4" s="104"/>
      <c r="G4" s="104"/>
      <c r="H4" s="104"/>
      <c r="I4" s="104"/>
      <c r="J4" s="104"/>
      <c r="K4" s="104"/>
      <c r="L4" s="91" t="s">
        <v>2</v>
      </c>
      <c r="M4" s="91" t="s">
        <v>3</v>
      </c>
      <c r="N4" s="110" t="s">
        <v>14</v>
      </c>
      <c r="O4" s="95" t="s">
        <v>16</v>
      </c>
      <c r="P4" s="92" t="s">
        <v>7</v>
      </c>
      <c r="Q4" s="98" t="s">
        <v>8</v>
      </c>
      <c r="R4" s="92" t="s">
        <v>9</v>
      </c>
      <c r="S4" s="113" t="s">
        <v>5</v>
      </c>
      <c r="T4" s="113" t="s">
        <v>4</v>
      </c>
      <c r="U4" s="101" t="s">
        <v>6</v>
      </c>
      <c r="V4" s="88" t="s">
        <v>10</v>
      </c>
      <c r="W4" s="88" t="s">
        <v>11</v>
      </c>
      <c r="X4" s="88" t="s">
        <v>12</v>
      </c>
    </row>
    <row r="5" spans="1:24" ht="15" customHeight="1" x14ac:dyDescent="0.25">
      <c r="A5" s="91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91"/>
      <c r="M5" s="91"/>
      <c r="N5" s="111"/>
      <c r="O5" s="96"/>
      <c r="P5" s="93"/>
      <c r="Q5" s="99"/>
      <c r="R5" s="93"/>
      <c r="S5" s="114"/>
      <c r="T5" s="114"/>
      <c r="U5" s="102"/>
      <c r="V5" s="89"/>
      <c r="W5" s="89"/>
      <c r="X5" s="89"/>
    </row>
    <row r="6" spans="1:24" ht="36" customHeight="1" x14ac:dyDescent="0.3">
      <c r="A6" s="91"/>
      <c r="B6" s="39">
        <v>1</v>
      </c>
      <c r="C6" s="61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  <c r="L6" s="91"/>
      <c r="M6" s="91"/>
      <c r="N6" s="112"/>
      <c r="O6" s="97"/>
      <c r="P6" s="94"/>
      <c r="Q6" s="100"/>
      <c r="R6" s="94"/>
      <c r="S6" s="115"/>
      <c r="T6" s="115"/>
      <c r="U6" s="103"/>
      <c r="V6" s="90"/>
      <c r="W6" s="90"/>
      <c r="X6" s="90"/>
    </row>
    <row r="7" spans="1:24" s="19" customFormat="1" ht="18" customHeight="1" x14ac:dyDescent="0.3">
      <c r="A7" s="66" t="s">
        <v>30</v>
      </c>
      <c r="B7" s="66">
        <v>2</v>
      </c>
      <c r="C7" s="66">
        <v>4</v>
      </c>
      <c r="D7" s="66">
        <v>1</v>
      </c>
      <c r="E7" s="66">
        <v>1</v>
      </c>
      <c r="F7" s="66">
        <v>1</v>
      </c>
      <c r="G7" s="66">
        <v>1</v>
      </c>
      <c r="H7" s="66">
        <v>1</v>
      </c>
      <c r="I7" s="66">
        <v>4</v>
      </c>
      <c r="J7" s="66">
        <v>2</v>
      </c>
      <c r="K7" s="66">
        <v>1</v>
      </c>
      <c r="L7" s="66">
        <f t="shared" ref="L7:L22" si="0">SUM(B7:K7)</f>
        <v>18</v>
      </c>
      <c r="M7" s="66">
        <v>1</v>
      </c>
      <c r="N7" s="60">
        <f t="shared" ref="N7:N22" si="1">L7/18</f>
        <v>1</v>
      </c>
      <c r="O7" s="68" t="s">
        <v>53</v>
      </c>
      <c r="P7" s="72" t="s">
        <v>94</v>
      </c>
      <c r="Q7" s="73" t="s">
        <v>95</v>
      </c>
      <c r="R7" s="67" t="s">
        <v>71</v>
      </c>
      <c r="S7" s="71" t="s">
        <v>54</v>
      </c>
      <c r="T7" s="71">
        <v>4</v>
      </c>
      <c r="U7" s="70" t="s">
        <v>96</v>
      </c>
      <c r="V7" s="65" t="s">
        <v>97</v>
      </c>
      <c r="W7" s="65" t="s">
        <v>92</v>
      </c>
      <c r="X7" s="65" t="s">
        <v>98</v>
      </c>
    </row>
    <row r="8" spans="1:24" s="19" customFormat="1" ht="18" customHeight="1" x14ac:dyDescent="0.3">
      <c r="A8" s="66" t="s">
        <v>31</v>
      </c>
      <c r="B8" s="66">
        <v>1</v>
      </c>
      <c r="C8" s="66">
        <v>4</v>
      </c>
      <c r="D8" s="66">
        <v>1</v>
      </c>
      <c r="E8" s="66">
        <v>1</v>
      </c>
      <c r="F8" s="66">
        <v>1</v>
      </c>
      <c r="G8" s="66">
        <v>1</v>
      </c>
      <c r="H8" s="66">
        <v>1</v>
      </c>
      <c r="I8" s="66">
        <v>4</v>
      </c>
      <c r="J8" s="66">
        <v>2</v>
      </c>
      <c r="K8" s="66">
        <v>1</v>
      </c>
      <c r="L8" s="66">
        <f t="shared" si="0"/>
        <v>17</v>
      </c>
      <c r="M8" s="66">
        <v>2</v>
      </c>
      <c r="N8" s="60">
        <f t="shared" si="1"/>
        <v>0.94444444444444442</v>
      </c>
      <c r="O8" s="68" t="s">
        <v>58</v>
      </c>
      <c r="P8" s="72" t="s">
        <v>88</v>
      </c>
      <c r="Q8" s="69" t="s">
        <v>89</v>
      </c>
      <c r="R8" s="67" t="s">
        <v>90</v>
      </c>
      <c r="S8" s="71" t="s">
        <v>54</v>
      </c>
      <c r="T8" s="71">
        <v>4</v>
      </c>
      <c r="U8" s="70" t="s">
        <v>62</v>
      </c>
      <c r="V8" s="65" t="s">
        <v>91</v>
      </c>
      <c r="W8" s="65" t="s">
        <v>92</v>
      </c>
      <c r="X8" s="65" t="s">
        <v>93</v>
      </c>
    </row>
    <row r="9" spans="1:24" s="19" customFormat="1" ht="18" customHeight="1" x14ac:dyDescent="0.3">
      <c r="A9" s="83" t="s">
        <v>31</v>
      </c>
      <c r="B9" s="83">
        <v>2</v>
      </c>
      <c r="C9" s="83">
        <v>4</v>
      </c>
      <c r="D9" s="83">
        <v>1</v>
      </c>
      <c r="E9" s="83">
        <v>1</v>
      </c>
      <c r="F9" s="83">
        <v>1</v>
      </c>
      <c r="G9" s="83">
        <v>1</v>
      </c>
      <c r="H9" s="83">
        <v>1</v>
      </c>
      <c r="I9" s="83">
        <v>4</v>
      </c>
      <c r="J9" s="83">
        <v>1</v>
      </c>
      <c r="K9" s="83">
        <v>1</v>
      </c>
      <c r="L9" s="83">
        <f t="shared" ref="L9" si="2">SUM(B9:K9)</f>
        <v>17</v>
      </c>
      <c r="M9" s="83">
        <v>2</v>
      </c>
      <c r="N9" s="60">
        <f t="shared" ref="N9" si="3">L9/18</f>
        <v>0.94444444444444442</v>
      </c>
      <c r="O9" s="85" t="s">
        <v>58</v>
      </c>
      <c r="P9" s="84" t="s">
        <v>119</v>
      </c>
      <c r="Q9" s="86" t="s">
        <v>120</v>
      </c>
      <c r="R9" s="84" t="s">
        <v>121</v>
      </c>
      <c r="S9" s="81" t="s">
        <v>54</v>
      </c>
      <c r="T9" s="81">
        <v>4</v>
      </c>
      <c r="U9" s="87" t="s">
        <v>79</v>
      </c>
      <c r="V9" s="82" t="s">
        <v>122</v>
      </c>
      <c r="W9" s="82" t="s">
        <v>51</v>
      </c>
      <c r="X9" s="82" t="s">
        <v>123</v>
      </c>
    </row>
    <row r="10" spans="1:24" s="19" customFormat="1" ht="18" customHeight="1" x14ac:dyDescent="0.3">
      <c r="A10" s="66" t="s">
        <v>32</v>
      </c>
      <c r="B10" s="66">
        <v>0</v>
      </c>
      <c r="C10" s="66">
        <v>4</v>
      </c>
      <c r="D10" s="66">
        <v>1</v>
      </c>
      <c r="E10" s="66">
        <v>1</v>
      </c>
      <c r="F10" s="66">
        <v>1</v>
      </c>
      <c r="G10" s="66">
        <v>1</v>
      </c>
      <c r="H10" s="66">
        <v>1</v>
      </c>
      <c r="I10" s="66">
        <v>4</v>
      </c>
      <c r="J10" s="66">
        <v>2</v>
      </c>
      <c r="K10" s="66">
        <v>1</v>
      </c>
      <c r="L10" s="66">
        <f t="shared" si="0"/>
        <v>16</v>
      </c>
      <c r="M10" s="66">
        <v>3</v>
      </c>
      <c r="N10" s="60">
        <f t="shared" si="1"/>
        <v>0.88888888888888884</v>
      </c>
      <c r="O10" s="68" t="s">
        <v>58</v>
      </c>
      <c r="P10" s="72" t="s">
        <v>99</v>
      </c>
      <c r="Q10" s="69" t="s">
        <v>100</v>
      </c>
      <c r="R10" s="67" t="s">
        <v>71</v>
      </c>
      <c r="S10" s="71" t="s">
        <v>54</v>
      </c>
      <c r="T10" s="71">
        <v>4</v>
      </c>
      <c r="U10" s="70" t="s">
        <v>62</v>
      </c>
      <c r="V10" s="65" t="s">
        <v>91</v>
      </c>
      <c r="W10" s="65" t="s">
        <v>92</v>
      </c>
      <c r="X10" s="65" t="s">
        <v>93</v>
      </c>
    </row>
    <row r="11" spans="1:24" s="19" customFormat="1" ht="18" customHeight="1" x14ac:dyDescent="0.3">
      <c r="A11" s="66" t="s">
        <v>33</v>
      </c>
      <c r="B11" s="66">
        <v>0</v>
      </c>
      <c r="C11" s="66">
        <v>4</v>
      </c>
      <c r="D11" s="66">
        <v>1</v>
      </c>
      <c r="E11" s="66">
        <v>1</v>
      </c>
      <c r="F11" s="66">
        <v>1</v>
      </c>
      <c r="G11" s="66">
        <v>1</v>
      </c>
      <c r="H11" s="66">
        <v>1</v>
      </c>
      <c r="I11" s="66">
        <v>4</v>
      </c>
      <c r="J11" s="66">
        <v>2</v>
      </c>
      <c r="K11" s="66">
        <v>1</v>
      </c>
      <c r="L11" s="66">
        <f t="shared" si="0"/>
        <v>16</v>
      </c>
      <c r="M11" s="66">
        <v>3</v>
      </c>
      <c r="N11" s="60">
        <f t="shared" si="1"/>
        <v>0.88888888888888884</v>
      </c>
      <c r="O11" s="68" t="s">
        <v>58</v>
      </c>
      <c r="P11" s="72" t="s">
        <v>101</v>
      </c>
      <c r="Q11" s="73" t="s">
        <v>102</v>
      </c>
      <c r="R11" s="67" t="s">
        <v>103</v>
      </c>
      <c r="S11" s="71" t="s">
        <v>54</v>
      </c>
      <c r="T11" s="71">
        <v>4</v>
      </c>
      <c r="U11" s="70" t="s">
        <v>62</v>
      </c>
      <c r="V11" s="65" t="s">
        <v>91</v>
      </c>
      <c r="W11" s="65" t="s">
        <v>92</v>
      </c>
      <c r="X11" s="65" t="s">
        <v>93</v>
      </c>
    </row>
    <row r="12" spans="1:24" s="19" customFormat="1" ht="18" customHeight="1" x14ac:dyDescent="0.3">
      <c r="A12" s="66" t="s">
        <v>34</v>
      </c>
      <c r="B12" s="66">
        <v>0</v>
      </c>
      <c r="C12" s="66">
        <v>4</v>
      </c>
      <c r="D12" s="66">
        <v>1</v>
      </c>
      <c r="E12" s="66">
        <v>1</v>
      </c>
      <c r="F12" s="66">
        <v>1</v>
      </c>
      <c r="G12" s="66">
        <v>1</v>
      </c>
      <c r="H12" s="66">
        <v>1</v>
      </c>
      <c r="I12" s="66">
        <v>4</v>
      </c>
      <c r="J12" s="66">
        <v>2</v>
      </c>
      <c r="K12" s="66">
        <v>1</v>
      </c>
      <c r="L12" s="66">
        <f t="shared" si="0"/>
        <v>16</v>
      </c>
      <c r="M12" s="66">
        <v>3</v>
      </c>
      <c r="N12" s="60">
        <f t="shared" si="1"/>
        <v>0.88888888888888884</v>
      </c>
      <c r="O12" s="68" t="s">
        <v>58</v>
      </c>
      <c r="P12" s="72" t="s">
        <v>104</v>
      </c>
      <c r="Q12" s="73" t="s">
        <v>105</v>
      </c>
      <c r="R12" s="67" t="s">
        <v>65</v>
      </c>
      <c r="S12" s="71" t="s">
        <v>54</v>
      </c>
      <c r="T12" s="71">
        <v>4</v>
      </c>
      <c r="U12" s="70" t="s">
        <v>62</v>
      </c>
      <c r="V12" s="65" t="s">
        <v>91</v>
      </c>
      <c r="W12" s="65" t="s">
        <v>92</v>
      </c>
      <c r="X12" s="65" t="s">
        <v>93</v>
      </c>
    </row>
    <row r="13" spans="1:24" s="19" customFormat="1" ht="18" customHeight="1" x14ac:dyDescent="0.3">
      <c r="A13" s="66" t="s">
        <v>35</v>
      </c>
      <c r="B13" s="66">
        <v>0</v>
      </c>
      <c r="C13" s="66">
        <v>4</v>
      </c>
      <c r="D13" s="66">
        <v>1</v>
      </c>
      <c r="E13" s="66">
        <v>1</v>
      </c>
      <c r="F13" s="66">
        <v>1</v>
      </c>
      <c r="G13" s="66">
        <v>1</v>
      </c>
      <c r="H13" s="66">
        <v>1</v>
      </c>
      <c r="I13" s="66">
        <v>4</v>
      </c>
      <c r="J13" s="66">
        <v>2</v>
      </c>
      <c r="K13" s="66">
        <v>1</v>
      </c>
      <c r="L13" s="66">
        <f t="shared" si="0"/>
        <v>16</v>
      </c>
      <c r="M13" s="66">
        <v>3</v>
      </c>
      <c r="N13" s="60">
        <f t="shared" si="1"/>
        <v>0.88888888888888884</v>
      </c>
      <c r="O13" s="68" t="s">
        <v>58</v>
      </c>
      <c r="P13" s="72" t="s">
        <v>106</v>
      </c>
      <c r="Q13" s="73" t="s">
        <v>107</v>
      </c>
      <c r="R13" s="67" t="s">
        <v>108</v>
      </c>
      <c r="S13" s="71" t="s">
        <v>54</v>
      </c>
      <c r="T13" s="71">
        <v>4</v>
      </c>
      <c r="U13" s="70" t="s">
        <v>96</v>
      </c>
      <c r="V13" s="65" t="s">
        <v>97</v>
      </c>
      <c r="W13" s="65" t="s">
        <v>92</v>
      </c>
      <c r="X13" s="65" t="s">
        <v>98</v>
      </c>
    </row>
    <row r="14" spans="1:24" s="19" customFormat="1" ht="18" customHeight="1" x14ac:dyDescent="0.3">
      <c r="A14" s="75" t="s">
        <v>36</v>
      </c>
      <c r="B14" s="75">
        <v>0</v>
      </c>
      <c r="C14" s="75">
        <v>4</v>
      </c>
      <c r="D14" s="75">
        <v>1</v>
      </c>
      <c r="E14" s="75">
        <v>1</v>
      </c>
      <c r="F14" s="75">
        <v>1</v>
      </c>
      <c r="G14" s="75">
        <v>1</v>
      </c>
      <c r="H14" s="75">
        <v>1</v>
      </c>
      <c r="I14" s="75">
        <v>4</v>
      </c>
      <c r="J14" s="75">
        <v>2</v>
      </c>
      <c r="K14" s="75">
        <v>1</v>
      </c>
      <c r="L14" s="75">
        <f t="shared" si="0"/>
        <v>16</v>
      </c>
      <c r="M14" s="75">
        <v>3</v>
      </c>
      <c r="N14" s="60">
        <f t="shared" si="1"/>
        <v>0.88888888888888884</v>
      </c>
      <c r="O14" s="77" t="s">
        <v>58</v>
      </c>
      <c r="P14" s="76" t="s">
        <v>117</v>
      </c>
      <c r="Q14" s="78" t="s">
        <v>118</v>
      </c>
      <c r="R14" s="76" t="s">
        <v>78</v>
      </c>
      <c r="S14" s="80" t="s">
        <v>54</v>
      </c>
      <c r="T14" s="80">
        <v>4</v>
      </c>
      <c r="U14" s="79" t="s">
        <v>79</v>
      </c>
      <c r="V14" s="74" t="s">
        <v>122</v>
      </c>
      <c r="W14" s="74" t="s">
        <v>51</v>
      </c>
      <c r="X14" s="74" t="s">
        <v>123</v>
      </c>
    </row>
    <row r="15" spans="1:24" s="19" customFormat="1" ht="18" customHeight="1" x14ac:dyDescent="0.3">
      <c r="A15" s="66" t="s">
        <v>37</v>
      </c>
      <c r="B15" s="66">
        <v>2</v>
      </c>
      <c r="C15" s="66">
        <v>0</v>
      </c>
      <c r="D15" s="66">
        <v>1</v>
      </c>
      <c r="E15" s="66">
        <v>1</v>
      </c>
      <c r="F15" s="66">
        <v>1</v>
      </c>
      <c r="G15" s="66">
        <v>1</v>
      </c>
      <c r="H15" s="66">
        <v>1</v>
      </c>
      <c r="I15" s="66">
        <v>4</v>
      </c>
      <c r="J15" s="66">
        <v>2</v>
      </c>
      <c r="K15" s="66">
        <v>1</v>
      </c>
      <c r="L15" s="66">
        <f t="shared" si="0"/>
        <v>14</v>
      </c>
      <c r="M15" s="66">
        <v>5</v>
      </c>
      <c r="N15" s="60">
        <f t="shared" si="1"/>
        <v>0.77777777777777779</v>
      </c>
      <c r="O15" s="68" t="s">
        <v>72</v>
      </c>
      <c r="P15" s="72" t="s">
        <v>109</v>
      </c>
      <c r="Q15" s="73" t="s">
        <v>110</v>
      </c>
      <c r="R15" s="72" t="s">
        <v>111</v>
      </c>
      <c r="S15" s="71" t="s">
        <v>54</v>
      </c>
      <c r="T15" s="71">
        <v>4</v>
      </c>
      <c r="U15" s="70" t="s">
        <v>62</v>
      </c>
      <c r="V15" s="65" t="s">
        <v>91</v>
      </c>
      <c r="W15" s="65" t="s">
        <v>92</v>
      </c>
      <c r="X15" s="65" t="s">
        <v>93</v>
      </c>
    </row>
    <row r="16" spans="1:24" s="19" customFormat="1" ht="18" customHeight="1" x14ac:dyDescent="0.3">
      <c r="A16" s="66" t="s">
        <v>38</v>
      </c>
      <c r="B16" s="66">
        <v>2</v>
      </c>
      <c r="C16" s="66">
        <v>0</v>
      </c>
      <c r="D16" s="66">
        <v>1</v>
      </c>
      <c r="E16" s="66">
        <v>1</v>
      </c>
      <c r="F16" s="66">
        <v>1</v>
      </c>
      <c r="G16" s="66">
        <v>1</v>
      </c>
      <c r="H16" s="66">
        <v>1</v>
      </c>
      <c r="I16" s="66">
        <v>4</v>
      </c>
      <c r="J16" s="66">
        <v>2</v>
      </c>
      <c r="K16" s="66">
        <v>1</v>
      </c>
      <c r="L16" s="66">
        <f t="shared" si="0"/>
        <v>14</v>
      </c>
      <c r="M16" s="66">
        <v>5</v>
      </c>
      <c r="N16" s="60">
        <f t="shared" si="1"/>
        <v>0.77777777777777779</v>
      </c>
      <c r="O16" s="68" t="s">
        <v>72</v>
      </c>
      <c r="P16" s="72" t="s">
        <v>112</v>
      </c>
      <c r="Q16" s="73" t="s">
        <v>113</v>
      </c>
      <c r="R16" s="72" t="s">
        <v>114</v>
      </c>
      <c r="S16" s="71" t="s">
        <v>54</v>
      </c>
      <c r="T16" s="71">
        <v>4</v>
      </c>
      <c r="U16" s="70" t="s">
        <v>96</v>
      </c>
      <c r="V16" s="65" t="s">
        <v>97</v>
      </c>
      <c r="W16" s="65" t="s">
        <v>92</v>
      </c>
      <c r="X16" s="65" t="s">
        <v>98</v>
      </c>
    </row>
    <row r="17" spans="1:24" s="19" customFormat="1" ht="18" customHeight="1" x14ac:dyDescent="0.3">
      <c r="A17" s="66" t="s">
        <v>39</v>
      </c>
      <c r="B17" s="66">
        <v>0</v>
      </c>
      <c r="C17" s="66">
        <v>4</v>
      </c>
      <c r="D17" s="66">
        <v>1</v>
      </c>
      <c r="E17" s="66">
        <v>1</v>
      </c>
      <c r="F17" s="66">
        <v>0</v>
      </c>
      <c r="G17" s="66">
        <v>1</v>
      </c>
      <c r="H17" s="66">
        <v>0</v>
      </c>
      <c r="I17" s="66">
        <v>4</v>
      </c>
      <c r="J17" s="66">
        <v>2</v>
      </c>
      <c r="K17" s="66">
        <v>1</v>
      </c>
      <c r="L17" s="66">
        <f t="shared" si="0"/>
        <v>14</v>
      </c>
      <c r="M17" s="66">
        <v>5</v>
      </c>
      <c r="N17" s="60">
        <f t="shared" si="1"/>
        <v>0.77777777777777779</v>
      </c>
      <c r="O17" s="68" t="s">
        <v>72</v>
      </c>
      <c r="P17" s="76" t="s">
        <v>124</v>
      </c>
      <c r="Q17" s="78" t="s">
        <v>125</v>
      </c>
      <c r="R17" s="76" t="s">
        <v>126</v>
      </c>
      <c r="S17" s="80" t="s">
        <v>54</v>
      </c>
      <c r="T17" s="71">
        <v>4</v>
      </c>
      <c r="U17" s="70" t="s">
        <v>79</v>
      </c>
      <c r="V17" s="65" t="s">
        <v>122</v>
      </c>
      <c r="W17" s="65" t="s">
        <v>51</v>
      </c>
      <c r="X17" s="65" t="s">
        <v>123</v>
      </c>
    </row>
    <row r="18" spans="1:24" s="19" customFormat="1" ht="18" customHeight="1" x14ac:dyDescent="0.3">
      <c r="A18" s="66" t="s">
        <v>40</v>
      </c>
      <c r="B18" s="66">
        <v>1</v>
      </c>
      <c r="C18" s="66">
        <v>4</v>
      </c>
      <c r="D18" s="66">
        <v>1</v>
      </c>
      <c r="E18" s="66">
        <v>1</v>
      </c>
      <c r="F18" s="66">
        <v>1</v>
      </c>
      <c r="G18" s="66">
        <v>1</v>
      </c>
      <c r="H18" s="66">
        <v>0</v>
      </c>
      <c r="I18" s="66">
        <v>4</v>
      </c>
      <c r="J18" s="66">
        <v>1</v>
      </c>
      <c r="K18" s="66">
        <v>0</v>
      </c>
      <c r="L18" s="66">
        <f t="shared" si="0"/>
        <v>14</v>
      </c>
      <c r="M18" s="66">
        <v>6</v>
      </c>
      <c r="N18" s="60">
        <f t="shared" si="1"/>
        <v>0.77777777777777779</v>
      </c>
      <c r="O18" s="68" t="s">
        <v>72</v>
      </c>
      <c r="P18" s="76" t="s">
        <v>127</v>
      </c>
      <c r="Q18" s="69" t="s">
        <v>128</v>
      </c>
      <c r="R18" s="67" t="s">
        <v>48</v>
      </c>
      <c r="S18" s="71" t="s">
        <v>54</v>
      </c>
      <c r="T18" s="71">
        <v>4</v>
      </c>
      <c r="U18" s="70" t="s">
        <v>79</v>
      </c>
      <c r="V18" s="74" t="s">
        <v>122</v>
      </c>
      <c r="W18" s="74" t="s">
        <v>51</v>
      </c>
      <c r="X18" s="74" t="s">
        <v>123</v>
      </c>
    </row>
    <row r="19" spans="1:24" s="19" customFormat="1" ht="18" customHeight="1" x14ac:dyDescent="0.3">
      <c r="A19" s="66" t="s">
        <v>41</v>
      </c>
      <c r="B19" s="66">
        <v>0</v>
      </c>
      <c r="C19" s="66">
        <v>4</v>
      </c>
      <c r="D19" s="66">
        <v>1</v>
      </c>
      <c r="E19" s="66">
        <v>1</v>
      </c>
      <c r="F19" s="66">
        <v>1</v>
      </c>
      <c r="G19" s="66">
        <v>1</v>
      </c>
      <c r="H19" s="66">
        <v>1</v>
      </c>
      <c r="I19" s="66">
        <v>4</v>
      </c>
      <c r="J19" s="66">
        <v>0</v>
      </c>
      <c r="K19" s="66">
        <v>0</v>
      </c>
      <c r="L19" s="66">
        <f t="shared" si="0"/>
        <v>13</v>
      </c>
      <c r="M19" s="66">
        <v>6</v>
      </c>
      <c r="N19" s="60">
        <f t="shared" si="1"/>
        <v>0.72222222222222221</v>
      </c>
      <c r="O19" s="68" t="s">
        <v>72</v>
      </c>
      <c r="P19" s="76" t="s">
        <v>129</v>
      </c>
      <c r="Q19" s="78" t="s">
        <v>130</v>
      </c>
      <c r="R19" s="67" t="s">
        <v>131</v>
      </c>
      <c r="S19" s="80" t="s">
        <v>54</v>
      </c>
      <c r="T19" s="71">
        <v>4</v>
      </c>
      <c r="U19" s="70" t="s">
        <v>79</v>
      </c>
      <c r="V19" s="74" t="s">
        <v>122</v>
      </c>
      <c r="W19" s="74" t="s">
        <v>51</v>
      </c>
      <c r="X19" s="74" t="s">
        <v>123</v>
      </c>
    </row>
    <row r="20" spans="1:24" s="19" customFormat="1" ht="18" customHeight="1" x14ac:dyDescent="0.3">
      <c r="A20" s="66" t="s">
        <v>42</v>
      </c>
      <c r="B20" s="66">
        <v>0</v>
      </c>
      <c r="C20" s="66">
        <v>4</v>
      </c>
      <c r="D20" s="66">
        <v>0</v>
      </c>
      <c r="E20" s="66">
        <v>1</v>
      </c>
      <c r="F20" s="66">
        <v>0</v>
      </c>
      <c r="G20" s="66">
        <v>1</v>
      </c>
      <c r="H20" s="66">
        <v>0</v>
      </c>
      <c r="I20" s="66">
        <v>4</v>
      </c>
      <c r="J20" s="66">
        <v>1</v>
      </c>
      <c r="K20" s="66">
        <v>1</v>
      </c>
      <c r="L20" s="66">
        <f t="shared" si="0"/>
        <v>12</v>
      </c>
      <c r="M20" s="66">
        <v>7</v>
      </c>
      <c r="N20" s="60">
        <f t="shared" si="1"/>
        <v>0.66666666666666663</v>
      </c>
      <c r="O20" s="68" t="s">
        <v>72</v>
      </c>
      <c r="P20" s="76" t="s">
        <v>132</v>
      </c>
      <c r="Q20" s="78" t="s">
        <v>133</v>
      </c>
      <c r="R20" s="76" t="s">
        <v>108</v>
      </c>
      <c r="S20" s="80" t="s">
        <v>54</v>
      </c>
      <c r="T20" s="71">
        <v>4</v>
      </c>
      <c r="U20" s="70" t="s">
        <v>79</v>
      </c>
      <c r="V20" s="74" t="s">
        <v>122</v>
      </c>
      <c r="W20" s="74" t="s">
        <v>51</v>
      </c>
      <c r="X20" s="74" t="s">
        <v>123</v>
      </c>
    </row>
    <row r="21" spans="1:24" s="19" customFormat="1" ht="18" customHeight="1" x14ac:dyDescent="0.3">
      <c r="A21" s="66" t="s">
        <v>43</v>
      </c>
      <c r="B21" s="75">
        <v>0</v>
      </c>
      <c r="C21" s="75">
        <v>0</v>
      </c>
      <c r="D21" s="75">
        <v>1</v>
      </c>
      <c r="E21" s="75">
        <v>1</v>
      </c>
      <c r="F21" s="75">
        <v>1</v>
      </c>
      <c r="G21" s="75">
        <v>1</v>
      </c>
      <c r="H21" s="75">
        <v>1</v>
      </c>
      <c r="I21" s="75">
        <v>4</v>
      </c>
      <c r="J21" s="75">
        <v>2</v>
      </c>
      <c r="K21" s="75">
        <v>1</v>
      </c>
      <c r="L21" s="66">
        <f t="shared" si="0"/>
        <v>12</v>
      </c>
      <c r="M21" s="66">
        <v>7</v>
      </c>
      <c r="N21" s="60">
        <f t="shared" si="1"/>
        <v>0.66666666666666663</v>
      </c>
      <c r="O21" s="68" t="s">
        <v>72</v>
      </c>
      <c r="P21" s="76" t="s">
        <v>115</v>
      </c>
      <c r="Q21" s="78" t="s">
        <v>116</v>
      </c>
      <c r="R21" s="76" t="s">
        <v>65</v>
      </c>
      <c r="S21" s="80" t="s">
        <v>54</v>
      </c>
      <c r="T21" s="80">
        <v>4</v>
      </c>
      <c r="U21" s="79" t="s">
        <v>96</v>
      </c>
      <c r="V21" s="74" t="s">
        <v>97</v>
      </c>
      <c r="W21" s="74" t="s">
        <v>92</v>
      </c>
      <c r="X21" s="74" t="s">
        <v>98</v>
      </c>
    </row>
    <row r="22" spans="1:24" s="19" customFormat="1" ht="18" customHeight="1" x14ac:dyDescent="0.3">
      <c r="A22" s="66" t="s">
        <v>44</v>
      </c>
      <c r="B22" s="66">
        <v>0</v>
      </c>
      <c r="C22" s="66">
        <v>4</v>
      </c>
      <c r="D22" s="66">
        <v>1</v>
      </c>
      <c r="E22" s="66">
        <v>1</v>
      </c>
      <c r="F22" s="66">
        <v>1</v>
      </c>
      <c r="G22" s="66">
        <v>0</v>
      </c>
      <c r="H22" s="66">
        <v>0</v>
      </c>
      <c r="I22" s="66">
        <v>4</v>
      </c>
      <c r="J22" s="66">
        <v>0</v>
      </c>
      <c r="K22" s="66">
        <v>1</v>
      </c>
      <c r="L22" s="66">
        <f t="shared" si="0"/>
        <v>12</v>
      </c>
      <c r="M22" s="66">
        <v>7</v>
      </c>
      <c r="N22" s="60">
        <f t="shared" si="1"/>
        <v>0.66666666666666663</v>
      </c>
      <c r="O22" s="68" t="s">
        <v>72</v>
      </c>
      <c r="P22" s="76" t="s">
        <v>134</v>
      </c>
      <c r="Q22" s="78" t="s">
        <v>135</v>
      </c>
      <c r="R22" s="76" t="s">
        <v>136</v>
      </c>
      <c r="S22" s="80" t="s">
        <v>54</v>
      </c>
      <c r="T22" s="71">
        <v>4</v>
      </c>
      <c r="U22" s="70" t="s">
        <v>79</v>
      </c>
      <c r="V22" s="74" t="s">
        <v>122</v>
      </c>
      <c r="W22" s="74" t="s">
        <v>51</v>
      </c>
      <c r="X22" s="74" t="s">
        <v>123</v>
      </c>
    </row>
    <row r="23" spans="1:24" s="19" customFormat="1" ht="18" customHeight="1" x14ac:dyDescent="0.3">
      <c r="A23" s="52" t="s">
        <v>23</v>
      </c>
      <c r="B23" s="52">
        <v>7</v>
      </c>
      <c r="C23" s="52">
        <v>4</v>
      </c>
      <c r="D23" s="52">
        <v>0</v>
      </c>
      <c r="E23" s="52">
        <v>3</v>
      </c>
      <c r="F23" s="52">
        <v>7</v>
      </c>
      <c r="G23" s="63"/>
      <c r="H23" s="63"/>
      <c r="I23" s="63"/>
      <c r="J23" s="63"/>
      <c r="K23" s="63"/>
      <c r="L23" s="52">
        <f>SUM(B23:F23)</f>
        <v>21</v>
      </c>
      <c r="M23" s="52">
        <v>1</v>
      </c>
      <c r="N23" s="59">
        <f>L23/35</f>
        <v>0.6</v>
      </c>
      <c r="O23" s="53" t="s">
        <v>53</v>
      </c>
      <c r="P23" s="54" t="s">
        <v>46</v>
      </c>
      <c r="Q23" s="55" t="s">
        <v>47</v>
      </c>
      <c r="R23" s="54" t="s">
        <v>48</v>
      </c>
      <c r="S23" s="56" t="s">
        <v>54</v>
      </c>
      <c r="T23" s="56">
        <v>5</v>
      </c>
      <c r="U23" s="57" t="s">
        <v>49</v>
      </c>
      <c r="V23" s="58" t="s">
        <v>50</v>
      </c>
      <c r="W23" s="58" t="s">
        <v>51</v>
      </c>
      <c r="X23" s="58" t="s">
        <v>52</v>
      </c>
    </row>
    <row r="24" spans="1:24" s="19" customFormat="1" ht="18" customHeight="1" x14ac:dyDescent="0.3">
      <c r="A24" s="52" t="s">
        <v>19</v>
      </c>
      <c r="B24" s="52">
        <v>7</v>
      </c>
      <c r="C24" s="52">
        <v>0</v>
      </c>
      <c r="D24" s="52">
        <v>3</v>
      </c>
      <c r="E24" s="52">
        <v>7</v>
      </c>
      <c r="F24" s="52">
        <v>1</v>
      </c>
      <c r="G24" s="63"/>
      <c r="H24" s="63"/>
      <c r="I24" s="63"/>
      <c r="J24" s="63"/>
      <c r="K24" s="63"/>
      <c r="L24" s="52">
        <f t="shared" ref="L24:L30" si="4">SUM(B24:F24)</f>
        <v>18</v>
      </c>
      <c r="M24" s="52">
        <v>2</v>
      </c>
      <c r="N24" s="59">
        <f t="shared" ref="N24:N30" si="5">L24/35</f>
        <v>0.51428571428571423</v>
      </c>
      <c r="O24" s="53" t="s">
        <v>58</v>
      </c>
      <c r="P24" s="54" t="s">
        <v>55</v>
      </c>
      <c r="Q24" s="55" t="s">
        <v>56</v>
      </c>
      <c r="R24" s="54" t="s">
        <v>57</v>
      </c>
      <c r="S24" s="56" t="s">
        <v>54</v>
      </c>
      <c r="T24" s="56">
        <v>5</v>
      </c>
      <c r="U24" s="57" t="s">
        <v>49</v>
      </c>
      <c r="V24" s="58" t="s">
        <v>50</v>
      </c>
      <c r="W24" s="58" t="s">
        <v>51</v>
      </c>
      <c r="X24" s="58" t="s">
        <v>52</v>
      </c>
    </row>
    <row r="25" spans="1:24" s="19" customFormat="1" ht="18" customHeight="1" x14ac:dyDescent="0.3">
      <c r="A25" s="52" t="s">
        <v>24</v>
      </c>
      <c r="B25" s="52">
        <v>7</v>
      </c>
      <c r="C25" s="52">
        <v>0</v>
      </c>
      <c r="D25" s="52">
        <v>0</v>
      </c>
      <c r="E25" s="52">
        <v>3</v>
      </c>
      <c r="F25" s="52">
        <v>7</v>
      </c>
      <c r="G25" s="63"/>
      <c r="H25" s="63"/>
      <c r="I25" s="63"/>
      <c r="J25" s="63"/>
      <c r="K25" s="63"/>
      <c r="L25" s="52">
        <f t="shared" si="4"/>
        <v>17</v>
      </c>
      <c r="M25" s="52">
        <v>3</v>
      </c>
      <c r="N25" s="59">
        <f t="shared" si="5"/>
        <v>0.48571428571428571</v>
      </c>
      <c r="O25" s="53" t="s">
        <v>58</v>
      </c>
      <c r="P25" s="54" t="s">
        <v>59</v>
      </c>
      <c r="Q25" s="55" t="s">
        <v>60</v>
      </c>
      <c r="R25" s="54" t="s">
        <v>61</v>
      </c>
      <c r="S25" s="56" t="s">
        <v>54</v>
      </c>
      <c r="T25" s="56">
        <v>5</v>
      </c>
      <c r="U25" s="57" t="s">
        <v>62</v>
      </c>
      <c r="V25" s="58" t="s">
        <v>63</v>
      </c>
      <c r="W25" s="58" t="s">
        <v>64</v>
      </c>
      <c r="X25" s="58" t="s">
        <v>65</v>
      </c>
    </row>
    <row r="26" spans="1:24" s="19" customFormat="1" ht="18" customHeight="1" x14ac:dyDescent="0.3">
      <c r="A26" s="52" t="s">
        <v>22</v>
      </c>
      <c r="B26" s="52">
        <v>7</v>
      </c>
      <c r="C26" s="52">
        <v>0</v>
      </c>
      <c r="D26" s="52">
        <v>0</v>
      </c>
      <c r="E26" s="52">
        <v>7</v>
      </c>
      <c r="F26" s="52">
        <v>2</v>
      </c>
      <c r="G26" s="63"/>
      <c r="H26" s="63"/>
      <c r="I26" s="63"/>
      <c r="J26" s="63"/>
      <c r="K26" s="63"/>
      <c r="L26" s="52">
        <f t="shared" si="4"/>
        <v>16</v>
      </c>
      <c r="M26" s="52">
        <v>4</v>
      </c>
      <c r="N26" s="59">
        <f t="shared" si="5"/>
        <v>0.45714285714285713</v>
      </c>
      <c r="O26" s="53" t="s">
        <v>72</v>
      </c>
      <c r="P26" s="54" t="s">
        <v>66</v>
      </c>
      <c r="Q26" s="55" t="s">
        <v>67</v>
      </c>
      <c r="R26" s="54" t="s">
        <v>68</v>
      </c>
      <c r="S26" s="56" t="s">
        <v>54</v>
      </c>
      <c r="T26" s="56">
        <v>5</v>
      </c>
      <c r="U26" s="57" t="s">
        <v>49</v>
      </c>
      <c r="V26" s="58" t="s">
        <v>50</v>
      </c>
      <c r="W26" s="58" t="s">
        <v>51</v>
      </c>
      <c r="X26" s="58" t="s">
        <v>52</v>
      </c>
    </row>
    <row r="27" spans="1:24" s="19" customFormat="1" ht="18" customHeight="1" x14ac:dyDescent="0.3">
      <c r="A27" s="52" t="s">
        <v>20</v>
      </c>
      <c r="B27" s="52">
        <v>7</v>
      </c>
      <c r="C27" s="52">
        <v>6</v>
      </c>
      <c r="D27" s="52">
        <v>0</v>
      </c>
      <c r="E27" s="52">
        <v>3</v>
      </c>
      <c r="F27" s="52">
        <v>0</v>
      </c>
      <c r="G27" s="63"/>
      <c r="H27" s="63"/>
      <c r="I27" s="63"/>
      <c r="J27" s="63"/>
      <c r="K27" s="63"/>
      <c r="L27" s="52">
        <f t="shared" si="4"/>
        <v>16</v>
      </c>
      <c r="M27" s="52">
        <v>4</v>
      </c>
      <c r="N27" s="59">
        <f t="shared" si="5"/>
        <v>0.45714285714285713</v>
      </c>
      <c r="O27" s="53" t="s">
        <v>72</v>
      </c>
      <c r="P27" s="54" t="s">
        <v>69</v>
      </c>
      <c r="Q27" s="55" t="s">
        <v>70</v>
      </c>
      <c r="R27" s="54" t="s">
        <v>71</v>
      </c>
      <c r="S27" s="56" t="s">
        <v>54</v>
      </c>
      <c r="T27" s="56">
        <v>5</v>
      </c>
      <c r="U27" s="57" t="s">
        <v>49</v>
      </c>
      <c r="V27" s="58" t="s">
        <v>50</v>
      </c>
      <c r="W27" s="58" t="s">
        <v>51</v>
      </c>
      <c r="X27" s="58" t="s">
        <v>52</v>
      </c>
    </row>
    <row r="28" spans="1:24" s="19" customFormat="1" ht="18" customHeight="1" x14ac:dyDescent="0.3">
      <c r="A28" s="52" t="s">
        <v>21</v>
      </c>
      <c r="B28" s="52">
        <v>7</v>
      </c>
      <c r="C28" s="52">
        <v>0</v>
      </c>
      <c r="D28" s="52">
        <v>2</v>
      </c>
      <c r="E28" s="52">
        <v>7</v>
      </c>
      <c r="F28" s="52">
        <v>0</v>
      </c>
      <c r="G28" s="63"/>
      <c r="H28" s="63"/>
      <c r="I28" s="63"/>
      <c r="J28" s="63"/>
      <c r="K28" s="63"/>
      <c r="L28" s="52">
        <f t="shared" si="4"/>
        <v>16</v>
      </c>
      <c r="M28" s="52">
        <v>4</v>
      </c>
      <c r="N28" s="59">
        <f t="shared" si="5"/>
        <v>0.45714285714285713</v>
      </c>
      <c r="O28" s="53" t="s">
        <v>72</v>
      </c>
      <c r="P28" s="54" t="s">
        <v>73</v>
      </c>
      <c r="Q28" s="55" t="s">
        <v>74</v>
      </c>
      <c r="R28" s="54" t="s">
        <v>75</v>
      </c>
      <c r="S28" s="56" t="s">
        <v>54</v>
      </c>
      <c r="T28" s="56">
        <v>5</v>
      </c>
      <c r="U28" s="57" t="s">
        <v>49</v>
      </c>
      <c r="V28" s="58" t="s">
        <v>50</v>
      </c>
      <c r="W28" s="58" t="s">
        <v>51</v>
      </c>
      <c r="X28" s="58" t="s">
        <v>52</v>
      </c>
    </row>
    <row r="29" spans="1:24" s="19" customFormat="1" ht="18" customHeight="1" x14ac:dyDescent="0.3">
      <c r="A29" s="49" t="s">
        <v>25</v>
      </c>
      <c r="B29" s="49">
        <v>0</v>
      </c>
      <c r="C29" s="61">
        <v>7</v>
      </c>
      <c r="D29" s="66">
        <v>0</v>
      </c>
      <c r="E29" s="66">
        <v>0</v>
      </c>
      <c r="F29" s="66">
        <v>7</v>
      </c>
      <c r="G29" s="63"/>
      <c r="H29" s="63"/>
      <c r="I29" s="63"/>
      <c r="J29" s="63"/>
      <c r="K29" s="63"/>
      <c r="L29" s="49">
        <f t="shared" si="4"/>
        <v>14</v>
      </c>
      <c r="M29" s="49">
        <v>1</v>
      </c>
      <c r="N29" s="60">
        <f t="shared" si="5"/>
        <v>0.4</v>
      </c>
      <c r="O29" s="50" t="s">
        <v>58</v>
      </c>
      <c r="P29" s="76" t="s">
        <v>137</v>
      </c>
      <c r="Q29" s="78" t="s">
        <v>138</v>
      </c>
      <c r="R29" s="76" t="s">
        <v>139</v>
      </c>
      <c r="S29" s="80" t="s">
        <v>54</v>
      </c>
      <c r="T29" s="47">
        <v>6</v>
      </c>
      <c r="U29" s="51" t="s">
        <v>96</v>
      </c>
      <c r="V29" s="48" t="s">
        <v>140</v>
      </c>
      <c r="W29" s="48" t="s">
        <v>92</v>
      </c>
      <c r="X29" s="48" t="s">
        <v>61</v>
      </c>
    </row>
    <row r="30" spans="1:24" s="19" customFormat="1" ht="18" customHeight="1" x14ac:dyDescent="0.3">
      <c r="A30" s="66" t="s">
        <v>26</v>
      </c>
      <c r="B30" s="49">
        <v>0</v>
      </c>
      <c r="C30" s="61">
        <v>7</v>
      </c>
      <c r="D30" s="66">
        <v>0</v>
      </c>
      <c r="E30" s="66">
        <v>0</v>
      </c>
      <c r="F30" s="66">
        <v>7</v>
      </c>
      <c r="G30" s="63"/>
      <c r="H30" s="63"/>
      <c r="I30" s="63"/>
      <c r="J30" s="63"/>
      <c r="K30" s="63"/>
      <c r="L30" s="62">
        <f t="shared" si="4"/>
        <v>14</v>
      </c>
      <c r="M30" s="49">
        <v>1</v>
      </c>
      <c r="N30" s="60">
        <f t="shared" si="5"/>
        <v>0.4</v>
      </c>
      <c r="O30" s="50" t="s">
        <v>58</v>
      </c>
      <c r="P30" s="76" t="s">
        <v>141</v>
      </c>
      <c r="Q30" s="78" t="s">
        <v>142</v>
      </c>
      <c r="R30" s="76" t="s">
        <v>65</v>
      </c>
      <c r="S30" s="80" t="s">
        <v>54</v>
      </c>
      <c r="T30" s="47">
        <v>6</v>
      </c>
      <c r="U30" s="51" t="s">
        <v>96</v>
      </c>
      <c r="V30" s="48" t="s">
        <v>140</v>
      </c>
      <c r="W30" s="48" t="s">
        <v>92</v>
      </c>
      <c r="X30" s="48" t="s">
        <v>61</v>
      </c>
    </row>
    <row r="31" spans="1:24" s="19" customFormat="1" ht="18" customHeight="1" x14ac:dyDescent="0.3">
      <c r="A31" s="52" t="s">
        <v>27</v>
      </c>
      <c r="B31" s="52">
        <v>7</v>
      </c>
      <c r="C31" s="52">
        <v>0</v>
      </c>
      <c r="D31" s="52">
        <v>7</v>
      </c>
      <c r="E31" s="52">
        <v>7</v>
      </c>
      <c r="F31" s="52">
        <v>0</v>
      </c>
      <c r="G31" s="63"/>
      <c r="H31" s="63"/>
      <c r="I31" s="63"/>
      <c r="J31" s="63"/>
      <c r="K31" s="63"/>
      <c r="L31" s="52">
        <f t="shared" ref="L31:L32" si="6">SUM(B31:F31)</f>
        <v>21</v>
      </c>
      <c r="M31" s="52">
        <v>1</v>
      </c>
      <c r="N31" s="59">
        <f t="shared" ref="N31:N32" si="7">L31/35</f>
        <v>0.6</v>
      </c>
      <c r="O31" s="53" t="s">
        <v>53</v>
      </c>
      <c r="P31" s="54" t="s">
        <v>143</v>
      </c>
      <c r="Q31" s="55" t="s">
        <v>144</v>
      </c>
      <c r="R31" s="54" t="s">
        <v>121</v>
      </c>
      <c r="S31" s="56" t="s">
        <v>54</v>
      </c>
      <c r="T31" s="56">
        <v>7</v>
      </c>
      <c r="U31" s="57" t="s">
        <v>79</v>
      </c>
      <c r="V31" s="58" t="s">
        <v>148</v>
      </c>
      <c r="W31" s="58" t="s">
        <v>149</v>
      </c>
      <c r="X31" s="58" t="s">
        <v>93</v>
      </c>
    </row>
    <row r="32" spans="1:24" s="19" customFormat="1" ht="18" customHeight="1" x14ac:dyDescent="0.3">
      <c r="A32" s="52" t="s">
        <v>28</v>
      </c>
      <c r="B32" s="52">
        <v>7</v>
      </c>
      <c r="C32" s="52">
        <v>0</v>
      </c>
      <c r="D32" s="52">
        <v>6</v>
      </c>
      <c r="E32" s="52">
        <v>0</v>
      </c>
      <c r="F32" s="52">
        <v>0</v>
      </c>
      <c r="G32" s="63"/>
      <c r="H32" s="63"/>
      <c r="I32" s="63"/>
      <c r="J32" s="63"/>
      <c r="K32" s="63"/>
      <c r="L32" s="52">
        <f t="shared" si="6"/>
        <v>13</v>
      </c>
      <c r="M32" s="52">
        <v>2</v>
      </c>
      <c r="N32" s="59">
        <f t="shared" si="7"/>
        <v>0.37142857142857144</v>
      </c>
      <c r="O32" s="53" t="s">
        <v>72</v>
      </c>
      <c r="P32" s="54" t="s">
        <v>145</v>
      </c>
      <c r="Q32" s="55" t="s">
        <v>146</v>
      </c>
      <c r="R32" s="54" t="s">
        <v>147</v>
      </c>
      <c r="S32" s="56" t="s">
        <v>54</v>
      </c>
      <c r="T32" s="56">
        <v>7</v>
      </c>
      <c r="U32" s="57" t="s">
        <v>79</v>
      </c>
      <c r="V32" s="58" t="s">
        <v>148</v>
      </c>
      <c r="W32" s="58" t="s">
        <v>149</v>
      </c>
      <c r="X32" s="58" t="s">
        <v>93</v>
      </c>
    </row>
    <row r="33" spans="1:48" s="33" customFormat="1" ht="18" customHeight="1" x14ac:dyDescent="0.25">
      <c r="A33" s="24" t="s">
        <v>29</v>
      </c>
      <c r="B33" s="24">
        <v>0</v>
      </c>
      <c r="C33" s="24">
        <v>0</v>
      </c>
      <c r="D33" s="24">
        <v>0</v>
      </c>
      <c r="E33" s="24">
        <v>7</v>
      </c>
      <c r="F33" s="24">
        <v>6</v>
      </c>
      <c r="G33" s="64"/>
      <c r="H33" s="64"/>
      <c r="I33" s="64"/>
      <c r="J33" s="64"/>
      <c r="K33" s="64"/>
      <c r="L33" s="24">
        <f t="shared" ref="L33" si="8">SUM(B33:F33)</f>
        <v>13</v>
      </c>
      <c r="M33" s="24">
        <v>1</v>
      </c>
      <c r="N33" s="46">
        <f t="shared" ref="N33" si="9">L33/35</f>
        <v>0.37142857142857144</v>
      </c>
      <c r="O33" s="32" t="s">
        <v>72</v>
      </c>
      <c r="P33" s="30" t="s">
        <v>76</v>
      </c>
      <c r="Q33" s="29" t="s">
        <v>77</v>
      </c>
      <c r="R33" s="30" t="s">
        <v>78</v>
      </c>
      <c r="S33" s="31" t="s">
        <v>54</v>
      </c>
      <c r="T33" s="31">
        <v>8</v>
      </c>
      <c r="U33" s="27" t="s">
        <v>79</v>
      </c>
      <c r="V33" s="28" t="s">
        <v>80</v>
      </c>
      <c r="W33" s="28" t="s">
        <v>81</v>
      </c>
      <c r="X33" s="28" t="s">
        <v>82</v>
      </c>
    </row>
    <row r="34" spans="1:48" s="13" customFormat="1" ht="18.75" x14ac:dyDescent="0.3">
      <c r="A34" s="107" t="s">
        <v>84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38"/>
      <c r="M34" s="35"/>
      <c r="N34" s="36"/>
      <c r="O34" s="36"/>
      <c r="P34" s="15"/>
      <c r="Q34" s="15"/>
      <c r="R34" s="15"/>
      <c r="S34" s="7"/>
      <c r="T34" s="16"/>
      <c r="U34" s="16"/>
      <c r="V34" s="15"/>
      <c r="W34" s="17"/>
      <c r="X34" s="17"/>
    </row>
    <row r="35" spans="1:48" s="13" customFormat="1" ht="18.75" x14ac:dyDescent="0.3">
      <c r="A35" s="14" t="s">
        <v>15</v>
      </c>
      <c r="B35" s="14"/>
      <c r="C35" s="14"/>
      <c r="D35" s="14"/>
      <c r="E35" s="14"/>
      <c r="F35" s="14" t="s">
        <v>85</v>
      </c>
      <c r="G35" s="14"/>
      <c r="H35" s="14"/>
      <c r="I35" s="14"/>
      <c r="J35" s="14"/>
      <c r="K35" s="14"/>
      <c r="L35" s="14"/>
      <c r="M35" s="36"/>
      <c r="N35" s="36"/>
      <c r="O35" s="36"/>
      <c r="P35" s="15"/>
      <c r="Q35" s="15"/>
      <c r="R35" s="15"/>
      <c r="S35" s="7"/>
      <c r="T35" s="16"/>
      <c r="U35" s="16"/>
      <c r="V35" s="15"/>
      <c r="W35" s="17"/>
      <c r="X35" s="17"/>
    </row>
    <row r="36" spans="1:48" s="13" customFormat="1" ht="18.75" x14ac:dyDescent="0.3">
      <c r="A36" s="18"/>
      <c r="B36" s="18"/>
      <c r="C36" s="18"/>
      <c r="D36" s="18"/>
      <c r="E36" s="18"/>
      <c r="F36" s="18" t="s">
        <v>86</v>
      </c>
      <c r="G36" s="18"/>
      <c r="H36" s="18"/>
      <c r="I36" s="18"/>
      <c r="J36" s="18"/>
      <c r="K36" s="18"/>
      <c r="L36" s="18"/>
      <c r="M36" s="36"/>
      <c r="N36" s="36"/>
      <c r="O36" s="37"/>
      <c r="P36" s="15"/>
      <c r="Q36" s="15"/>
      <c r="R36" s="15"/>
      <c r="S36" s="7"/>
      <c r="T36" s="16"/>
      <c r="U36" s="16"/>
      <c r="V36" s="15"/>
      <c r="W36" s="17"/>
      <c r="X36" s="1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48" s="19" customFormat="1" ht="18.75" x14ac:dyDescent="0.3">
      <c r="A37" s="18"/>
      <c r="B37" s="18"/>
      <c r="C37" s="18"/>
      <c r="D37" s="18"/>
      <c r="E37" s="18"/>
      <c r="F37" s="18" t="s">
        <v>87</v>
      </c>
      <c r="G37" s="18"/>
      <c r="H37" s="18"/>
      <c r="I37" s="18"/>
      <c r="J37" s="18"/>
      <c r="K37" s="18"/>
      <c r="L37" s="18"/>
      <c r="M37" s="13"/>
      <c r="N37" s="13"/>
      <c r="P37" s="15"/>
      <c r="Q37" s="15"/>
      <c r="R37" s="15"/>
      <c r="S37" s="7"/>
      <c r="T37" s="16"/>
      <c r="U37" s="16"/>
      <c r="V37" s="15"/>
      <c r="W37" s="17"/>
      <c r="X37" s="1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ht="18.75" x14ac:dyDescent="0.3">
      <c r="A38" s="18"/>
      <c r="M38" s="13"/>
      <c r="N38" s="13"/>
      <c r="O38" s="19"/>
      <c r="P38" s="15"/>
      <c r="Q38" s="15"/>
      <c r="R38" s="15"/>
      <c r="S38" s="7"/>
      <c r="T38" s="16"/>
      <c r="U38" s="16"/>
      <c r="V38" s="15"/>
      <c r="W38" s="17"/>
      <c r="X38" s="17"/>
    </row>
    <row r="39" spans="1:48" ht="18.75" x14ac:dyDescent="0.3">
      <c r="A39" s="18"/>
      <c r="M39" s="19"/>
      <c r="N39" s="19"/>
      <c r="O39" s="19"/>
      <c r="P39" s="15"/>
      <c r="Q39" s="15"/>
      <c r="R39" s="15"/>
      <c r="S39" s="7"/>
      <c r="T39" s="16"/>
      <c r="U39" s="16"/>
      <c r="V39" s="15"/>
      <c r="W39" s="17"/>
      <c r="X39" s="17"/>
    </row>
    <row r="40" spans="1:48" ht="18.75" x14ac:dyDescent="0.3">
      <c r="A40" s="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5"/>
      <c r="N40" s="5"/>
      <c r="O40" s="4"/>
      <c r="P40" s="6"/>
      <c r="Q40" s="6"/>
      <c r="R40" s="6"/>
      <c r="S40" s="7"/>
      <c r="T40" s="9"/>
      <c r="U40" s="9"/>
      <c r="V40" s="6"/>
      <c r="W40" s="8"/>
      <c r="X40" s="8"/>
    </row>
    <row r="41" spans="1:48" ht="18.75" x14ac:dyDescent="0.3">
      <c r="A41" s="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5"/>
      <c r="N41" s="5"/>
      <c r="O41" s="4"/>
      <c r="P41" s="6"/>
      <c r="Q41" s="6"/>
      <c r="R41" s="6"/>
      <c r="S41" s="7"/>
      <c r="T41" s="9"/>
      <c r="U41" s="9"/>
      <c r="V41" s="6"/>
      <c r="W41" s="8"/>
      <c r="X41" s="8"/>
    </row>
    <row r="42" spans="1:48" ht="18.75" x14ac:dyDescent="0.3">
      <c r="A42" s="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5"/>
      <c r="N42" s="5"/>
      <c r="O42" s="4"/>
      <c r="P42" s="6"/>
      <c r="Q42" s="6"/>
      <c r="R42" s="6"/>
      <c r="S42" s="7"/>
      <c r="T42" s="9"/>
      <c r="U42" s="9"/>
      <c r="V42" s="6"/>
      <c r="W42" s="8"/>
      <c r="X42" s="8"/>
    </row>
    <row r="43" spans="1:48" ht="18.75" x14ac:dyDescent="0.3">
      <c r="A43" s="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5"/>
      <c r="O43" s="4"/>
      <c r="P43" s="6"/>
      <c r="Q43" s="6"/>
      <c r="R43" s="6"/>
      <c r="S43" s="7"/>
      <c r="T43" s="9"/>
      <c r="U43" s="9"/>
      <c r="V43" s="6"/>
      <c r="W43" s="8"/>
      <c r="X43" s="8"/>
    </row>
    <row r="44" spans="1:48" ht="18.75" x14ac:dyDescent="0.3">
      <c r="A44" s="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5"/>
      <c r="O44" s="4"/>
      <c r="P44" s="6"/>
      <c r="Q44" s="6"/>
      <c r="R44" s="6"/>
      <c r="S44" s="7"/>
      <c r="T44" s="9"/>
      <c r="U44" s="9"/>
      <c r="V44" s="6"/>
      <c r="W44" s="8"/>
      <c r="X44" s="8"/>
    </row>
    <row r="45" spans="1:48" ht="18.75" x14ac:dyDescent="0.3">
      <c r="A45" s="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5"/>
      <c r="O45" s="4"/>
      <c r="P45" s="6"/>
      <c r="Q45" s="6"/>
      <c r="R45" s="6"/>
      <c r="S45" s="7"/>
      <c r="T45" s="9"/>
      <c r="U45" s="9"/>
      <c r="V45" s="6"/>
      <c r="W45" s="8"/>
      <c r="X45" s="8"/>
    </row>
    <row r="46" spans="1:48" ht="18.75" x14ac:dyDescent="0.3">
      <c r="A46" s="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5"/>
      <c r="O46" s="4"/>
      <c r="P46" s="6"/>
      <c r="Q46" s="6"/>
      <c r="R46" s="6"/>
      <c r="S46" s="7"/>
      <c r="T46" s="9"/>
      <c r="U46" s="9"/>
      <c r="V46" s="6"/>
      <c r="W46" s="8"/>
      <c r="X46" s="8"/>
    </row>
    <row r="47" spans="1:48" ht="18.75" x14ac:dyDescent="0.3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6"/>
      <c r="N47" s="5"/>
      <c r="O47" s="11"/>
      <c r="P47" s="8"/>
      <c r="Q47" s="8"/>
      <c r="R47" s="8"/>
      <c r="S47" s="7"/>
      <c r="T47" s="9"/>
      <c r="U47" s="12"/>
      <c r="V47" s="8"/>
      <c r="W47" s="8"/>
      <c r="X47" s="8"/>
    </row>
  </sheetData>
  <mergeCells count="17">
    <mergeCell ref="A34:K34"/>
    <mergeCell ref="A3:P3"/>
    <mergeCell ref="N4:N6"/>
    <mergeCell ref="S4:S6"/>
    <mergeCell ref="T4:T6"/>
    <mergeCell ref="X4:X6"/>
    <mergeCell ref="A4:A6"/>
    <mergeCell ref="L4:L6"/>
    <mergeCell ref="M4:M6"/>
    <mergeCell ref="P4:P6"/>
    <mergeCell ref="O4:O6"/>
    <mergeCell ref="Q4:Q6"/>
    <mergeCell ref="R4:R6"/>
    <mergeCell ref="W4:W6"/>
    <mergeCell ref="V4:V6"/>
    <mergeCell ref="U4:U6"/>
    <mergeCell ref="B4:K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право</vt:lpstr>
      <vt:lpstr>право!Заголовки_для_печати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2019-10-09T13:11:54Z</dcterms:modified>
</cp:coreProperties>
</file>